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tabRatio="903" activeTab="0"/>
  </bookViews>
  <sheets>
    <sheet name="7000 (53)" sheetId="1" r:id="rId1"/>
    <sheet name="7100 (53)" sheetId="2" r:id="rId2"/>
    <sheet name="7200 (53)" sheetId="3" r:id="rId3"/>
    <sheet name="7300 (53)" sheetId="4" r:id="rId4"/>
    <sheet name="7400 (53)" sheetId="5" r:id="rId5"/>
    <sheet name="7500 (53)" sheetId="6" r:id="rId6"/>
    <sheet name="7600 (53)" sheetId="7" r:id="rId7"/>
    <sheet name="7700 (53)" sheetId="8" r:id="rId8"/>
  </sheets>
  <definedNames>
    <definedName name="_xlnm.Print_Titles" localSheetId="0">'7000 (53)'!$4:$8</definedName>
    <definedName name="_xlnm.Print_Titles" localSheetId="1">'7100 (53)'!$4:$8</definedName>
    <definedName name="_xlnm.Print_Titles" localSheetId="2">'7200 (53)'!$4:$8</definedName>
    <definedName name="_xlnm.Print_Titles" localSheetId="3">'7300 (53)'!$4:$8</definedName>
    <definedName name="_xlnm.Print_Titles" localSheetId="4">'7400 (53)'!$4:$8</definedName>
    <definedName name="_xlnm.Print_Titles" localSheetId="5">'7500 (53)'!$4:$8</definedName>
    <definedName name="_xlnm.Print_Titles" localSheetId="6">'7600 (53)'!$4:$8</definedName>
    <definedName name="_xlnm.Print_Titles" localSheetId="7">'7700 (53)'!$4:$8</definedName>
  </definedNames>
  <calcPr fullCalcOnLoad="1"/>
</workbook>
</file>

<file path=xl/sharedStrings.xml><?xml version="1.0" encoding="utf-8"?>
<sst xmlns="http://schemas.openxmlformats.org/spreadsheetml/2006/main" count="2536" uniqueCount="305">
  <si>
    <t>สำนักงานปลัดกระทรวงมหาดไทย</t>
  </si>
  <si>
    <t>งบทดลอง</t>
  </si>
  <si>
    <t>ประจำเดือน    กันยายน    พ.ศ.  2553</t>
  </si>
  <si>
    <t>1500200075 - ราชบุรี (P. 7000)</t>
  </si>
  <si>
    <t>1500200076 - กาญจนบุรี (P. 7100)</t>
  </si>
  <si>
    <t>1500200077 - สุพรรณบุรี (P. 7200)</t>
  </si>
  <si>
    <t>1500200078 - นครปฐม (P. 7300)</t>
  </si>
  <si>
    <t>1500200079 - สมุทรสาคร (P. 7400)</t>
  </si>
  <si>
    <t>1500200080 - สมุทรสงคราม (P. 7500)</t>
  </si>
  <si>
    <t>1500200081 - เพชรบุรี (P. 7600)</t>
  </si>
  <si>
    <t>1500200082 - ประจวบคีรีขันธ์ (P. 7700)</t>
  </si>
  <si>
    <t>(1)</t>
  </si>
  <si>
    <t>(2)</t>
  </si>
  <si>
    <t>(3)</t>
  </si>
  <si>
    <t>รายการปรับปรุงบัญชี</t>
  </si>
  <si>
    <t>(9)</t>
  </si>
  <si>
    <t>(10)</t>
  </si>
  <si>
    <t>(11)</t>
  </si>
  <si>
    <t>รหัสบัญชี</t>
  </si>
  <si>
    <t>ชื่อบัญชี</t>
  </si>
  <si>
    <t>ยอดยกมาจากระบบ GFMIS</t>
  </si>
  <si>
    <t>(4)</t>
  </si>
  <si>
    <t>(5)</t>
  </si>
  <si>
    <t>(6)</t>
  </si>
  <si>
    <t>(7)</t>
  </si>
  <si>
    <t>(8)</t>
  </si>
  <si>
    <t>รวมรายการปรับปรุง</t>
  </si>
  <si>
    <t>ยอดยกไปหลังปรับปรุงบัญชี</t>
  </si>
  <si>
    <t>แยกประเภท</t>
  </si>
  <si>
    <t>ณ 30 กันยายน 2553</t>
  </si>
  <si>
    <t>ปีงบประมาณ พ.ศ. 2548</t>
  </si>
  <si>
    <t>ปีงบประมาณ พ.ศ. 2549</t>
  </si>
  <si>
    <t>ปีงบประมาณ พ.ศ. 2550</t>
  </si>
  <si>
    <t>ปีงบประมาณ พ.ศ. 2551</t>
  </si>
  <si>
    <t>ปีงบประมาณ พ.ศ. 2552</t>
  </si>
  <si>
    <t>ปีงบประมาณ พ.ศ. 2553</t>
  </si>
  <si>
    <t>ปีงบประมาณ พ.ศ.  2548 - 2553</t>
  </si>
  <si>
    <t>เดบิต</t>
  </si>
  <si>
    <t>เครดิต</t>
  </si>
  <si>
    <t>เงินสดในมือ</t>
  </si>
  <si>
    <t>เงินสดของแผ่นดิน</t>
  </si>
  <si>
    <t>เงินทดรองราชการ</t>
  </si>
  <si>
    <t>เช็คในมือ</t>
  </si>
  <si>
    <t>พักเงินนำส่ง</t>
  </si>
  <si>
    <t>เงินฝากคลัง</t>
  </si>
  <si>
    <t>ปป. เงินฝากคลัง</t>
  </si>
  <si>
    <t>เงินฝาก-นำส่งแผ่นดิน</t>
  </si>
  <si>
    <t>เงินฝากเพื่อชำระหนี้</t>
  </si>
  <si>
    <t>เงินฝากธนาคาร-ในงบ</t>
  </si>
  <si>
    <t>เงินฝากธนาคาร-นอกงบ</t>
  </si>
  <si>
    <t>ธปท กทม. ในงบ</t>
  </si>
  <si>
    <t>ธปท กทม. นอกงบ</t>
  </si>
  <si>
    <t>กระแส-สถาบันการเงิน</t>
  </si>
  <si>
    <t>ออมทรัพย์-สถาบันเงิน</t>
  </si>
  <si>
    <t>เงินฝากไม่มีรายตัว</t>
  </si>
  <si>
    <t>ลูกหนี้เงินยืม-ในงบ</t>
  </si>
  <si>
    <t>ลูกหนี้เงินยืม-นอกงบ</t>
  </si>
  <si>
    <t>พักล/นเงินยืมในงบ</t>
  </si>
  <si>
    <t>เงินทดรองอื่น</t>
  </si>
  <si>
    <t>เงินให้ยืมRel</t>
  </si>
  <si>
    <t>เงินให้กู้ยืม-ภายนอก</t>
  </si>
  <si>
    <t>ร/ด ค้างรับ-ภาครัฐ</t>
  </si>
  <si>
    <t>ร/ด ค้างรับ-ภายนอก</t>
  </si>
  <si>
    <t>ค่าเช่าค้างรับผ/ด-Re</t>
  </si>
  <si>
    <t>ค่าเช่าค้างรับผ/ด-Ex</t>
  </si>
  <si>
    <t>งปผค้างรับผ/ด-Rel</t>
  </si>
  <si>
    <t>ล/น เช็คขัดข้อง-นอก</t>
  </si>
  <si>
    <t>ค้างรับจาก บก.</t>
  </si>
  <si>
    <t>ล/น สรก. รับแทนกัน</t>
  </si>
  <si>
    <t>ลูกหนี้เงินมัดจำ</t>
  </si>
  <si>
    <t>ลูกหนี้อื่น-ภาครัฐ</t>
  </si>
  <si>
    <t>ลูกหนี้อื่น สรก</t>
  </si>
  <si>
    <t>ค้างรับอื่นๆ - สรก</t>
  </si>
  <si>
    <t>เงินรอรับคืน</t>
  </si>
  <si>
    <t>เงินจ่ายล่วงหน้า</t>
  </si>
  <si>
    <t>ล/นละเมิด</t>
  </si>
  <si>
    <t>เงินฝากประจำ</t>
  </si>
  <si>
    <t>เงินฝากประจำ-Inf</t>
  </si>
  <si>
    <t>วัตถุดิบ</t>
  </si>
  <si>
    <t>วัสดุคงคลัง</t>
  </si>
  <si>
    <t>คชจ. จ่ายล่วงหน้า</t>
  </si>
  <si>
    <t>คชจ.ล่วงหน้าประสบภัย</t>
  </si>
  <si>
    <t>คชจ.จ่ายล่วงหน้าอื่น</t>
  </si>
  <si>
    <t>ส/ทหมุนเวียนอื่น</t>
  </si>
  <si>
    <t>เงินให้ยืม-ยาว Rel</t>
  </si>
  <si>
    <t>ล/นอนุพันธ์-ยาว</t>
  </si>
  <si>
    <t>บช เงินขาด/เกินบัญชี</t>
  </si>
  <si>
    <t>ล/นอื่นๆ-ยาว</t>
  </si>
  <si>
    <t>ที่ดินมีกรรมสิทธิ์</t>
  </si>
  <si>
    <t>พักที่ดินกรรมสิทธิ์</t>
  </si>
  <si>
    <t>พักที่ดินราชพัสดุ</t>
  </si>
  <si>
    <t>อาคารพักอาศัย</t>
  </si>
  <si>
    <t>พักอาคารพักอาศัย</t>
  </si>
  <si>
    <t>คสส. อาคารพักอาศัย</t>
  </si>
  <si>
    <t>อาคารสำนักงาน</t>
  </si>
  <si>
    <t>พักอาคารสำนักงาน</t>
  </si>
  <si>
    <t>คสส. อาคาร สนง.</t>
  </si>
  <si>
    <t>อาคารราชพัสดุ-สนง.</t>
  </si>
  <si>
    <t>พักอาคารราชพัสดุ-สนง</t>
  </si>
  <si>
    <t>คสส.อาคารราชพัสดุสนง</t>
  </si>
  <si>
    <t>อาคารเพื่อป/ยอื่น</t>
  </si>
  <si>
    <t>พักอาคารเพื่อป/ยอื่น</t>
  </si>
  <si>
    <t>คสส.อาคารป/ย อื่น</t>
  </si>
  <si>
    <t>พักส่วนปป. อาคารเช่า</t>
  </si>
  <si>
    <t>อาคารราชพัสดุป/ย</t>
  </si>
  <si>
    <t>พักอาคารราชพัสดุป/ย</t>
  </si>
  <si>
    <t>คสส อาคารราชพัสดุป/ย</t>
  </si>
  <si>
    <t>สิ่งปลูกสร้าง</t>
  </si>
  <si>
    <t>พักสิ่งปลูกสร้าง</t>
  </si>
  <si>
    <t>คสส. สิ่งปลูกสร้าง</t>
  </si>
  <si>
    <t>สิ่งป/สร้างราชพัสดุ</t>
  </si>
  <si>
    <t>พักป/สร้างราชพัสดุ</t>
  </si>
  <si>
    <t>คสส สิ่งป/ส ราชพัสดุ</t>
  </si>
  <si>
    <t>สิ่งปลูกสร้าง - Inte</t>
  </si>
  <si>
    <t>สิ่งปลูกสร้าง AccDep</t>
  </si>
  <si>
    <t>อาคาร&amp;สิ่งป/สไม่ระบุ</t>
  </si>
  <si>
    <t>คสส อาคารไม่ระบุฯ</t>
  </si>
  <si>
    <t>ครุภัณฑ์สำนักงาน</t>
  </si>
  <si>
    <t>พักครุภัณฑ์สำนักงาน</t>
  </si>
  <si>
    <t>ครุภัณฑ์สนง.-คสส.</t>
  </si>
  <si>
    <t>คช.สนง.เช่า-คสส.</t>
  </si>
  <si>
    <t>ยานพาหนะ</t>
  </si>
  <si>
    <t>พักยานพาหนะ</t>
  </si>
  <si>
    <t>ยานพาหนะ-คสส.</t>
  </si>
  <si>
    <t>ครุภัณฑ์ไฟฟ้าและวิทยุ</t>
  </si>
  <si>
    <t>พักครุภัณฑ์ไฟฟ้าและวิทยุ</t>
  </si>
  <si>
    <t>ครุภัณฑ์ไฟฟ้าและวิทยุ-คสส.</t>
  </si>
  <si>
    <t>ครุภัณฑ์โฆษณา</t>
  </si>
  <si>
    <t>พักครุภัณฑ์โฆษณา</t>
  </si>
  <si>
    <t>ครุภัณฑ์โฆษณา-คสส</t>
  </si>
  <si>
    <t>ครุภัณฑ์การเกษตร</t>
  </si>
  <si>
    <t>พักครุภัณฑ์การเกษตร</t>
  </si>
  <si>
    <t>ครุภัณฑ์เกษตร - คสส.</t>
  </si>
  <si>
    <t>ครุภัณฑ์โรงงาน</t>
  </si>
  <si>
    <t>พักครุภัณฑ์โรงงาน</t>
  </si>
  <si>
    <t>ครุภัณฑ์โรงงาน-คสส</t>
  </si>
  <si>
    <t>ครุภัณฑ์ก่อสร้าง</t>
  </si>
  <si>
    <t>พักครุภัณฑ์ก่อสร้าง</t>
  </si>
  <si>
    <t>ครุภัณฑ์ก่อสร้าง-คสส</t>
  </si>
  <si>
    <t>ครุภัณฑ์สำรวจ</t>
  </si>
  <si>
    <t>พักครุภัณฑ์สำรวจ</t>
  </si>
  <si>
    <t>ครุภัณฑ์สำรวจ-คสส</t>
  </si>
  <si>
    <t>ครุภัณฑ์วิทย์</t>
  </si>
  <si>
    <t>พักครุภัณฑ์วิทย์</t>
  </si>
  <si>
    <t>ครุภัณฑ์วิทย์-คสส</t>
  </si>
  <si>
    <t>ครุภัณฑ์คอมพิวเตอร์</t>
  </si>
  <si>
    <t>พักคอมพิวเตอร์</t>
  </si>
  <si>
    <t>คอมพิวเตอร์ - คสส</t>
  </si>
  <si>
    <t>ครุภัณฑ์การศึกษา</t>
  </si>
  <si>
    <t>พักครุภัณฑ์การศึกษา</t>
  </si>
  <si>
    <t>ครุภัณฑ์การศึกษา-คสส</t>
  </si>
  <si>
    <t>ครุภัณฑ์บ้านครัว</t>
  </si>
  <si>
    <t>พักครุภัณฑ์บ้านครัว</t>
  </si>
  <si>
    <t>ครุภัณฑ์บ้านครัว-คสส</t>
  </si>
  <si>
    <t>ครุภัณฑ์กีฬา</t>
  </si>
  <si>
    <t>พักครุภัณฑ์กีฬา</t>
  </si>
  <si>
    <t>ครุภัณฑ์กีฬา-คสส</t>
  </si>
  <si>
    <t>ครุภัณฑ์ดนตรี</t>
  </si>
  <si>
    <t>พักครุภัณฑ์ดนตรี</t>
  </si>
  <si>
    <t>ครุภัณฑ์ดนตรี-คสส</t>
  </si>
  <si>
    <t>ครุภัณฑ์สนาม</t>
  </si>
  <si>
    <t>พักครุภัณฑ์สนาม</t>
  </si>
  <si>
    <t>ครุภัณฑ์สนาม-คสส</t>
  </si>
  <si>
    <t>ครุภัณฑ์อื่น</t>
  </si>
  <si>
    <t>พักครุภัณฑ์อื่น</t>
  </si>
  <si>
    <t>ครุภัณฑ์อื่น-คสส</t>
  </si>
  <si>
    <t>ครุภัณฑ์ - Interface</t>
  </si>
  <si>
    <t>ครุภัณฑ์-คสส Interf.</t>
  </si>
  <si>
    <t>ครุภัณฑ์ไม่ระบุฯ</t>
  </si>
  <si>
    <t>ครุภัณฑ์ไม่ระบุฯ-คสส</t>
  </si>
  <si>
    <t>อาวุธทางทหาร</t>
  </si>
  <si>
    <t>พักอาวุธ</t>
  </si>
  <si>
    <t>ถนน</t>
  </si>
  <si>
    <t>พักถนน</t>
  </si>
  <si>
    <t>ถนน  - คสส</t>
  </si>
  <si>
    <t>สะพาน</t>
  </si>
  <si>
    <t>พักสะพาน</t>
  </si>
  <si>
    <t>สะพาน  - คสส</t>
  </si>
  <si>
    <t>เขื่อน</t>
  </si>
  <si>
    <t>พักเขื่อน</t>
  </si>
  <si>
    <t>เขื่อน - คสส</t>
  </si>
  <si>
    <t>อ่างเก็บน้ำ</t>
  </si>
  <si>
    <t>พักอ่างเก็บน้ำ</t>
  </si>
  <si>
    <t>อ่างเก็บน้ำ-คสส</t>
  </si>
  <si>
    <t>สินทรัพย์พื้นฐานอื่น</t>
  </si>
  <si>
    <t>พักส/ทพื้นฐานอื่น</t>
  </si>
  <si>
    <t>ส/ทพื้นฐานอื่น - คสส</t>
  </si>
  <si>
    <t>ส/ทพื้นฐาน-Interf</t>
  </si>
  <si>
    <t>ส/ทพื้นฐานคสส-Interf</t>
  </si>
  <si>
    <t>โครงสร้างพฐ ไม่ระบุฯ</t>
  </si>
  <si>
    <t>โครงสร้างพฐไม่ระบุคส</t>
  </si>
  <si>
    <t>โปรแกรมคอมฯ</t>
  </si>
  <si>
    <t>พักโปรแกรมคอมฯ</t>
  </si>
  <si>
    <t>โปรแกรมคอมฯ-ตัดสะสม</t>
  </si>
  <si>
    <t>โปรแกรมคอม-เช่า</t>
  </si>
  <si>
    <t>ส/ท ไม่มีตัวตนอื่น</t>
  </si>
  <si>
    <t>พักส/ทไม่มีตัวตน</t>
  </si>
  <si>
    <t>Intan A/s - ตัดสะสม</t>
  </si>
  <si>
    <t>ส/ทไม่มีตัวตน-Interf</t>
  </si>
  <si>
    <t>intangibleไม่ระบุฯ</t>
  </si>
  <si>
    <t>intangibleไม่ระบุตัด</t>
  </si>
  <si>
    <t>สินทรัพย์ชีวภาพ</t>
  </si>
  <si>
    <t>มรดกทางวัฒนธรรม</t>
  </si>
  <si>
    <t>สินทรัพย์ถาวรอื่น</t>
  </si>
  <si>
    <t>พักสินทรัพย์ถาวรอื่น</t>
  </si>
  <si>
    <t>ส/ทถาวรอื่น-Interface</t>
  </si>
  <si>
    <t>คสส-ส/ทถาวรอื่น-Interface</t>
  </si>
  <si>
    <t>งานระหว่างก่อสร้าง</t>
  </si>
  <si>
    <t>พักงานระหว่างก่อสร้า</t>
  </si>
  <si>
    <t>AUC-Interface</t>
  </si>
  <si>
    <t>พักรับโอนสท</t>
  </si>
  <si>
    <t>จ/น การค้า-ภาครัฐ</t>
  </si>
  <si>
    <t>จ/น การค้า-ภายนอก</t>
  </si>
  <si>
    <t>รับสินค้า / ใบสำคัญ</t>
  </si>
  <si>
    <t>จ/นรายจ่ายประเภททุน</t>
  </si>
  <si>
    <t>จ/นการค้า Inf-ภายนอก</t>
  </si>
  <si>
    <t>จ/น - อื่น</t>
  </si>
  <si>
    <t>จ/น local gov.</t>
  </si>
  <si>
    <t>VAT รอจ่ายคืน</t>
  </si>
  <si>
    <t>ภาษีเงินได้รอจ่ายคืน</t>
  </si>
  <si>
    <t>ภาษีเข้าออกรอจ่ายคืน</t>
  </si>
  <si>
    <t>จ/นเช็คขัดข้อง-บก</t>
  </si>
  <si>
    <t>จ/น สรก-รับแทนกัน</t>
  </si>
  <si>
    <t>อุดหนุนค้างจ่ายสรก</t>
  </si>
  <si>
    <t>จน.อื่น-หน่วยงานรัฐ</t>
  </si>
  <si>
    <t>เจ้าหนี้อื่น-อื่น</t>
  </si>
  <si>
    <t>ภาษีเงินได้ค้างจ่าย</t>
  </si>
  <si>
    <t>ด/บ ค้างจ่าย-Rel</t>
  </si>
  <si>
    <t>ดอกเบี้ยค้างจ่าย</t>
  </si>
  <si>
    <t>สาธารณูปโภคค้างจ่าย</t>
  </si>
  <si>
    <t>ใบสำคัญค้างจ่าย</t>
  </si>
  <si>
    <t>W/H tax-บุคคล(03)</t>
  </si>
  <si>
    <t>W/H tax -ภงด 1</t>
  </si>
  <si>
    <t>W/H tax-ภงด.รัฐ(53)</t>
  </si>
  <si>
    <t>W/Htax-ภงด.นิติ(53)</t>
  </si>
  <si>
    <t>คชจ.ค้างจ่าย-Cr Card</t>
  </si>
  <si>
    <t>ค้างจ่ายอื่น-ภาครัฐ</t>
  </si>
  <si>
    <t>ค้างจ่ายอื่น-ภายนอก</t>
  </si>
  <si>
    <t>ร/ด งปม.รับล่วงหน้า</t>
  </si>
  <si>
    <t>ร/ดบริการรับล่วงหน้า</t>
  </si>
  <si>
    <t>รดแผ่นดินรอนำส่งคลัง</t>
  </si>
  <si>
    <t>งทร.-ผู้ประสบภัย</t>
  </si>
  <si>
    <t>งทร.-จากคลังอื่น</t>
  </si>
  <si>
    <t>เงินยืมภาครัฐ</t>
  </si>
  <si>
    <t>รดรอการรับรู้อื่น</t>
  </si>
  <si>
    <t>เงินรับฝากอื่น</t>
  </si>
  <si>
    <t>เงินรับฝาก-S/A-Rel</t>
  </si>
  <si>
    <t>เงินรับฝากเผื่อเรียก</t>
  </si>
  <si>
    <t>เงินรับฝากประจำRel</t>
  </si>
  <si>
    <t>เงินรับฝากประจำ</t>
  </si>
  <si>
    <t>เงินประกันผลงาน</t>
  </si>
  <si>
    <t>เงินประกันอื่นๆ</t>
  </si>
  <si>
    <t>VAT ค้างจ่าย</t>
  </si>
  <si>
    <t>เบิกเกินรอนำส่ง</t>
  </si>
  <si>
    <t>คชจ.ค้างจ่ายอื่น-ยาว</t>
  </si>
  <si>
    <t>งทร.จากคลังดำเนินงาน</t>
  </si>
  <si>
    <t>เงินประกันอื่น-ยาว</t>
  </si>
  <si>
    <t>ร/ดรอรับรู้-ยาว</t>
  </si>
  <si>
    <t>หนี้สินระยะยาวอื่น</t>
  </si>
  <si>
    <t>ร/ดสูงต่ำคชจ.สุทธิ</t>
  </si>
  <si>
    <t>ร/ดสูงต่ำกว่าคชจ.</t>
  </si>
  <si>
    <t>ผลสะสมแก้ไขผิดพลาด</t>
  </si>
  <si>
    <t>ทุนของหน่วยงาน</t>
  </si>
  <si>
    <t>ระหว่างหน่วยเบิกจ่าย</t>
  </si>
  <si>
    <t>พัก เงินฝากคลัง</t>
  </si>
  <si>
    <t>Conv อาคารพัก</t>
  </si>
  <si>
    <t>ConvAcc-Depre อาคารพ</t>
  </si>
  <si>
    <t>Conv อาคารสำนักงาน</t>
  </si>
  <si>
    <t>Conv อาคารประโยชน์อื</t>
  </si>
  <si>
    <t>ConvAcc-Depre อาคารส</t>
  </si>
  <si>
    <t>Conv สิ่งปลูกสร้าง</t>
  </si>
  <si>
    <t>ConvAcc-Depre สิ่งปล</t>
  </si>
  <si>
    <t>Convสำนักงาน</t>
  </si>
  <si>
    <t>ConvAcc-Depre สำนักง</t>
  </si>
  <si>
    <t>Conv ยานพาหนะ</t>
  </si>
  <si>
    <t>ConvAcc-Depre ยานพาห</t>
  </si>
  <si>
    <t>Conv ไฟฟ้าและวิทยุ</t>
  </si>
  <si>
    <t>ConvAcc-Depre ไฟฟ้าแ</t>
  </si>
  <si>
    <t>Conv โฆษณาและเผยแพร่</t>
  </si>
  <si>
    <t>ConvAcc-Depre โฆษณาแ</t>
  </si>
  <si>
    <t>Conv คอมพิวเตอร์</t>
  </si>
  <si>
    <t>ConvAcc-Depre คอมพิว</t>
  </si>
  <si>
    <t>Conv งานบ้านงานครัว</t>
  </si>
  <si>
    <t>ConvAcc-Depre งานบ้า</t>
  </si>
  <si>
    <t>Conv อื่น</t>
  </si>
  <si>
    <t>ConvAcc-Depre  อื่น</t>
  </si>
  <si>
    <t>Conv สะพาน</t>
  </si>
  <si>
    <t>Conv infrastructure</t>
  </si>
  <si>
    <t>ConvAcc-Depre infras</t>
  </si>
  <si>
    <t>Conv software</t>
  </si>
  <si>
    <t>ConvAcc-Depre softwa</t>
  </si>
  <si>
    <t>พัก-ยกยอด C/A</t>
  </si>
  <si>
    <t>พัก-ยกยอด S/A</t>
  </si>
  <si>
    <t>พัก-ยกยอด-เงินฝากรัฐ</t>
  </si>
  <si>
    <t>พัก-ยกยอดวัสดุคงคลัง</t>
  </si>
  <si>
    <t>พัก-เงินทดรองราชการ</t>
  </si>
  <si>
    <t>พัก-เจ้าหนี้การค้าแล</t>
  </si>
  <si>
    <t>พัก-ใบสำคัญค้างจ่าย</t>
  </si>
  <si>
    <t>พัก-เงินประกันสัญญา</t>
  </si>
  <si>
    <t>พัก-เงินประกันผลงาน</t>
  </si>
  <si>
    <t>พัก-เงินรับฝากสรก</t>
  </si>
  <si>
    <t>รวมรายได้</t>
  </si>
  <si>
    <t>รวมค่าใช้จ่าย</t>
  </si>
  <si>
    <t>รวมพักปรับปรุงบัญชี</t>
  </si>
  <si>
    <t>ยอดรวมทั้งหมดตามพื้นที่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</si>
</sst>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[Red]\-#,##0.00\ 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sz val="20"/>
      <name val="Angsana New"/>
      <family val="1"/>
    </font>
    <font>
      <sz val="16"/>
      <name val="Angsana New"/>
      <family val="1"/>
    </font>
    <font>
      <sz val="14"/>
      <name val="Cordia New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double"/>
    </border>
    <border>
      <left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/>
      <bottom style="double"/>
    </border>
    <border>
      <left style="thin"/>
      <right style="double"/>
      <top style="medium"/>
      <bottom style="double"/>
    </border>
    <border>
      <left style="thin"/>
      <right/>
      <top/>
      <bottom style="double"/>
    </border>
    <border>
      <left style="thin"/>
      <right style="medium"/>
      <top/>
      <bottom style="double"/>
    </border>
    <border>
      <left style="medium"/>
      <right style="medium"/>
      <top/>
      <bottom style="hair"/>
    </border>
    <border>
      <left/>
      <right style="thin"/>
      <top/>
      <bottom style="hair"/>
    </border>
    <border>
      <left style="thin"/>
      <right style="double"/>
      <top/>
      <bottom style="hair"/>
    </border>
    <border>
      <left style="double"/>
      <right style="thin"/>
      <top/>
      <bottom style="hair"/>
    </border>
    <border>
      <left style="thin"/>
      <right/>
      <top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thin"/>
      <right style="double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double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double"/>
      <top/>
      <bottom style="medium"/>
    </border>
    <border>
      <left style="double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double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double"/>
    </border>
    <border>
      <left style="double"/>
      <right/>
      <top style="medium"/>
      <bottom style="double"/>
    </border>
    <border>
      <left/>
      <right/>
      <top style="medium"/>
      <bottom style="double"/>
    </border>
    <border>
      <left style="thin"/>
      <right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 style="medium"/>
      <top style="medium"/>
      <bottom style="double"/>
    </border>
    <border>
      <left/>
      <right style="double"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double"/>
      <top/>
      <bottom style="thin"/>
    </border>
    <border>
      <left style="double"/>
      <right/>
      <top style="medium"/>
      <bottom/>
    </border>
    <border>
      <left/>
      <right style="double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double"/>
      <right/>
      <top style="medium"/>
      <bottom style="medium"/>
    </border>
    <border>
      <left/>
      <right style="double"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8">
    <xf numFmtId="0" fontId="0" fillId="0" borderId="0" xfId="0" applyFont="1" applyAlignment="1">
      <alignment/>
    </xf>
    <xf numFmtId="43" fontId="4" fillId="0" borderId="0" xfId="36" applyNumberFormat="1" applyFont="1" applyFill="1" applyAlignment="1">
      <alignment horizontal="right"/>
    </xf>
    <xf numFmtId="43" fontId="5" fillId="0" borderId="0" xfId="36" applyFont="1" applyFill="1" applyAlignment="1">
      <alignment/>
    </xf>
    <xf numFmtId="43" fontId="4" fillId="0" borderId="0" xfId="36" applyNumberFormat="1" applyFont="1" applyFill="1" applyBorder="1" applyAlignment="1">
      <alignment horizontal="right"/>
    </xf>
    <xf numFmtId="1" fontId="6" fillId="0" borderId="10" xfId="36" applyNumberFormat="1" applyFont="1" applyFill="1" applyBorder="1" applyAlignment="1">
      <alignment/>
    </xf>
    <xf numFmtId="1" fontId="6" fillId="0" borderId="11" xfId="36" applyNumberFormat="1" applyFont="1" applyFill="1" applyBorder="1" applyAlignment="1">
      <alignment/>
    </xf>
    <xf numFmtId="49" fontId="3" fillId="0" borderId="12" xfId="36" applyNumberFormat="1" applyFont="1" applyFill="1" applyBorder="1" applyAlignment="1">
      <alignment horizontal="center" vertical="center"/>
    </xf>
    <xf numFmtId="43" fontId="7" fillId="0" borderId="0" xfId="36" applyFont="1" applyFill="1" applyAlignment="1">
      <alignment horizontal="center"/>
    </xf>
    <xf numFmtId="1" fontId="3" fillId="0" borderId="12" xfId="36" applyNumberFormat="1" applyFont="1" applyFill="1" applyBorder="1" applyAlignment="1">
      <alignment horizontal="center" vertical="center"/>
    </xf>
    <xf numFmtId="43" fontId="3" fillId="0" borderId="12" xfId="36" applyFont="1" applyFill="1" applyBorder="1" applyAlignment="1">
      <alignment horizontal="center" vertical="center"/>
    </xf>
    <xf numFmtId="1" fontId="3" fillId="0" borderId="13" xfId="36" applyNumberFormat="1" applyFont="1" applyFill="1" applyBorder="1" applyAlignment="1">
      <alignment horizontal="center" vertical="center"/>
    </xf>
    <xf numFmtId="43" fontId="3" fillId="0" borderId="13" xfId="36" applyFont="1" applyFill="1" applyBorder="1" applyAlignment="1">
      <alignment horizontal="center" vertical="center"/>
    </xf>
    <xf numFmtId="43" fontId="3" fillId="33" borderId="14" xfId="36" applyNumberFormat="1" applyFont="1" applyFill="1" applyBorder="1" applyAlignment="1">
      <alignment horizontal="center" vertical="center"/>
    </xf>
    <xf numFmtId="43" fontId="3" fillId="33" borderId="15" xfId="36" applyNumberFormat="1" applyFont="1" applyFill="1" applyBorder="1" applyAlignment="1">
      <alignment horizontal="center" vertical="center" shrinkToFit="1"/>
    </xf>
    <xf numFmtId="43" fontId="3" fillId="33" borderId="16" xfId="36" applyNumberFormat="1" applyFont="1" applyFill="1" applyBorder="1" applyAlignment="1">
      <alignment horizontal="center" vertical="center"/>
    </xf>
    <xf numFmtId="43" fontId="3" fillId="33" borderId="17" xfId="36" applyNumberFormat="1" applyFont="1" applyFill="1" applyBorder="1" applyAlignment="1">
      <alignment horizontal="center" vertical="center" shrinkToFit="1"/>
    </xf>
    <xf numFmtId="43" fontId="3" fillId="33" borderId="18" xfId="36" applyNumberFormat="1" applyFont="1" applyFill="1" applyBorder="1" applyAlignment="1">
      <alignment horizontal="center" vertical="center"/>
    </xf>
    <xf numFmtId="43" fontId="3" fillId="33" borderId="16" xfId="36" applyNumberFormat="1" applyFont="1" applyFill="1" applyBorder="1" applyAlignment="1">
      <alignment horizontal="center" vertical="center" shrinkToFit="1"/>
    </xf>
    <xf numFmtId="43" fontId="3" fillId="33" borderId="19" xfId="36" applyNumberFormat="1" applyFont="1" applyFill="1" applyBorder="1" applyAlignment="1">
      <alignment horizontal="center" vertical="center" shrinkToFit="1"/>
    </xf>
    <xf numFmtId="43" fontId="3" fillId="33" borderId="20" xfId="36" applyNumberFormat="1" applyFont="1" applyFill="1" applyBorder="1" applyAlignment="1">
      <alignment horizontal="center" vertical="center" shrinkToFit="1"/>
    </xf>
    <xf numFmtId="43" fontId="3" fillId="33" borderId="18" xfId="36" applyNumberFormat="1" applyFont="1" applyFill="1" applyBorder="1" applyAlignment="1">
      <alignment horizontal="center" vertical="center" shrinkToFit="1"/>
    </xf>
    <xf numFmtId="43" fontId="3" fillId="33" borderId="21" xfId="36" applyNumberFormat="1" applyFont="1" applyFill="1" applyBorder="1" applyAlignment="1">
      <alignment horizontal="center" vertical="center" shrinkToFit="1"/>
    </xf>
    <xf numFmtId="43" fontId="3" fillId="34" borderId="14" xfId="36" applyNumberFormat="1" applyFont="1" applyFill="1" applyBorder="1" applyAlignment="1">
      <alignment horizontal="center" vertical="center"/>
    </xf>
    <xf numFmtId="43" fontId="3" fillId="34" borderId="15" xfId="36" applyNumberFormat="1" applyFont="1" applyFill="1" applyBorder="1" applyAlignment="1">
      <alignment horizontal="center" vertical="center" shrinkToFit="1"/>
    </xf>
    <xf numFmtId="43" fontId="3" fillId="34" borderId="16" xfId="36" applyNumberFormat="1" applyFont="1" applyFill="1" applyBorder="1" applyAlignment="1">
      <alignment horizontal="center" vertical="center"/>
    </xf>
    <xf numFmtId="43" fontId="3" fillId="34" borderId="17" xfId="36" applyNumberFormat="1" applyFont="1" applyFill="1" applyBorder="1" applyAlignment="1">
      <alignment horizontal="center" vertical="center" shrinkToFit="1"/>
    </xf>
    <xf numFmtId="43" fontId="3" fillId="34" borderId="18" xfId="36" applyNumberFormat="1" applyFont="1" applyFill="1" applyBorder="1" applyAlignment="1">
      <alignment horizontal="center" vertical="center"/>
    </xf>
    <xf numFmtId="43" fontId="3" fillId="34" borderId="16" xfId="36" applyNumberFormat="1" applyFont="1" applyFill="1" applyBorder="1" applyAlignment="1">
      <alignment horizontal="center" vertical="center" shrinkToFit="1"/>
    </xf>
    <xf numFmtId="43" fontId="3" fillId="34" borderId="19" xfId="36" applyNumberFormat="1" applyFont="1" applyFill="1" applyBorder="1" applyAlignment="1">
      <alignment horizontal="center" vertical="center" shrinkToFit="1"/>
    </xf>
    <xf numFmtId="43" fontId="3" fillId="34" borderId="20" xfId="36" applyNumberFormat="1" applyFont="1" applyFill="1" applyBorder="1" applyAlignment="1">
      <alignment horizontal="center" vertical="center" shrinkToFit="1"/>
    </xf>
    <xf numFmtId="43" fontId="3" fillId="34" borderId="18" xfId="36" applyNumberFormat="1" applyFont="1" applyFill="1" applyBorder="1" applyAlignment="1">
      <alignment horizontal="center" vertical="center" shrinkToFit="1"/>
    </xf>
    <xf numFmtId="43" fontId="3" fillId="34" borderId="21" xfId="36" applyNumberFormat="1" applyFont="1" applyFill="1" applyBorder="1" applyAlignment="1">
      <alignment horizontal="center" vertical="center" shrinkToFit="1"/>
    </xf>
    <xf numFmtId="0" fontId="7" fillId="0" borderId="22" xfId="44" applyFont="1" applyFill="1" applyBorder="1" applyAlignment="1">
      <alignment horizontal="center"/>
      <protection/>
    </xf>
    <xf numFmtId="0" fontId="7" fillId="0" borderId="22" xfId="44" applyFont="1" applyFill="1" applyBorder="1">
      <alignment/>
      <protection/>
    </xf>
    <xf numFmtId="43" fontId="5" fillId="33" borderId="23" xfId="36" applyNumberFormat="1" applyFont="1" applyFill="1" applyBorder="1" applyAlignment="1">
      <alignment horizontal="right"/>
    </xf>
    <xf numFmtId="43" fontId="5" fillId="33" borderId="24" xfId="36" applyNumberFormat="1" applyFont="1" applyFill="1" applyBorder="1" applyAlignment="1">
      <alignment horizontal="right"/>
    </xf>
    <xf numFmtId="43" fontId="5" fillId="33" borderId="25" xfId="36" applyNumberFormat="1" applyFont="1" applyFill="1" applyBorder="1" applyAlignment="1">
      <alignment horizontal="right" shrinkToFit="1"/>
    </xf>
    <xf numFmtId="43" fontId="5" fillId="33" borderId="24" xfId="36" applyNumberFormat="1" applyFont="1" applyFill="1" applyBorder="1" applyAlignment="1" applyProtection="1">
      <alignment horizontal="right"/>
      <protection locked="0"/>
    </xf>
    <xf numFmtId="43" fontId="5" fillId="33" borderId="23" xfId="36" applyNumberFormat="1" applyFont="1" applyFill="1" applyBorder="1" applyAlignment="1" applyProtection="1">
      <alignment horizontal="right"/>
      <protection locked="0"/>
    </xf>
    <xf numFmtId="43" fontId="5" fillId="33" borderId="26" xfId="36" applyNumberFormat="1" applyFont="1" applyFill="1" applyBorder="1" applyAlignment="1" applyProtection="1">
      <alignment horizontal="right"/>
      <protection locked="0"/>
    </xf>
    <xf numFmtId="43" fontId="5" fillId="33" borderId="25" xfId="36" applyNumberFormat="1" applyFont="1" applyFill="1" applyBorder="1" applyAlignment="1" applyProtection="1">
      <alignment horizontal="right"/>
      <protection locked="0"/>
    </xf>
    <xf numFmtId="43" fontId="5" fillId="33" borderId="27" xfId="36" applyNumberFormat="1" applyFont="1" applyFill="1" applyBorder="1" applyAlignment="1" applyProtection="1">
      <alignment horizontal="right"/>
      <protection locked="0"/>
    </xf>
    <xf numFmtId="43" fontId="5" fillId="34" borderId="23" xfId="36" applyNumberFormat="1" applyFont="1" applyFill="1" applyBorder="1" applyAlignment="1">
      <alignment horizontal="right"/>
    </xf>
    <xf numFmtId="43" fontId="5" fillId="34" borderId="24" xfId="36" applyNumberFormat="1" applyFont="1" applyFill="1" applyBorder="1" applyAlignment="1">
      <alignment horizontal="right"/>
    </xf>
    <xf numFmtId="43" fontId="5" fillId="34" borderId="25" xfId="36" applyNumberFormat="1" applyFont="1" applyFill="1" applyBorder="1" applyAlignment="1">
      <alignment horizontal="right" shrinkToFit="1"/>
    </xf>
    <xf numFmtId="43" fontId="5" fillId="34" borderId="24" xfId="36" applyNumberFormat="1" applyFont="1" applyFill="1" applyBorder="1" applyAlignment="1" applyProtection="1">
      <alignment horizontal="right"/>
      <protection locked="0"/>
    </xf>
    <xf numFmtId="43" fontId="5" fillId="34" borderId="23" xfId="36" applyNumberFormat="1" applyFont="1" applyFill="1" applyBorder="1" applyAlignment="1" applyProtection="1">
      <alignment horizontal="right"/>
      <protection locked="0"/>
    </xf>
    <xf numFmtId="43" fontId="5" fillId="34" borderId="26" xfId="36" applyNumberFormat="1" applyFont="1" applyFill="1" applyBorder="1" applyAlignment="1" applyProtection="1">
      <alignment horizontal="right"/>
      <protection locked="0"/>
    </xf>
    <xf numFmtId="43" fontId="5" fillId="34" borderId="25" xfId="36" applyNumberFormat="1" applyFont="1" applyFill="1" applyBorder="1" applyAlignment="1" applyProtection="1">
      <alignment horizontal="right"/>
      <protection locked="0"/>
    </xf>
    <xf numFmtId="43" fontId="5" fillId="34" borderId="27" xfId="36" applyNumberFormat="1" applyFont="1" applyFill="1" applyBorder="1" applyAlignment="1" applyProtection="1">
      <alignment horizontal="right"/>
      <protection locked="0"/>
    </xf>
    <xf numFmtId="43" fontId="5" fillId="33" borderId="28" xfId="36" applyNumberFormat="1" applyFont="1" applyFill="1" applyBorder="1" applyAlignment="1">
      <alignment horizontal="right"/>
    </xf>
    <xf numFmtId="43" fontId="5" fillId="34" borderId="28" xfId="36" applyNumberFormat="1" applyFont="1" applyFill="1" applyBorder="1" applyAlignment="1">
      <alignment horizontal="right"/>
    </xf>
    <xf numFmtId="43" fontId="5" fillId="33" borderId="29" xfId="36" applyNumberFormat="1" applyFont="1" applyFill="1" applyBorder="1" applyAlignment="1" applyProtection="1">
      <alignment horizontal="right"/>
      <protection locked="0"/>
    </xf>
    <xf numFmtId="43" fontId="5" fillId="34" borderId="29" xfId="36" applyNumberFormat="1" applyFont="1" applyFill="1" applyBorder="1" applyAlignment="1" applyProtection="1">
      <alignment horizontal="right"/>
      <protection locked="0"/>
    </xf>
    <xf numFmtId="43" fontId="5" fillId="33" borderId="23" xfId="36" applyNumberFormat="1" applyFont="1" applyFill="1" applyBorder="1" applyAlignment="1">
      <alignment horizontal="right" shrinkToFit="1"/>
    </xf>
    <xf numFmtId="4" fontId="5" fillId="34" borderId="24" xfId="36" applyNumberFormat="1" applyFont="1" applyFill="1" applyBorder="1" applyAlignment="1" applyProtection="1">
      <alignment horizontal="right"/>
      <protection locked="0"/>
    </xf>
    <xf numFmtId="43" fontId="5" fillId="0" borderId="0" xfId="36" applyNumberFormat="1" applyFont="1" applyFill="1" applyBorder="1" applyAlignment="1">
      <alignment horizontal="right"/>
    </xf>
    <xf numFmtId="43" fontId="5" fillId="0" borderId="0" xfId="36" applyNumberFormat="1" applyFont="1" applyFill="1" applyBorder="1" applyAlignment="1">
      <alignment horizontal="right" shrinkToFit="1"/>
    </xf>
    <xf numFmtId="43" fontId="5" fillId="0" borderId="0" xfId="36" applyNumberFormat="1" applyFont="1" applyFill="1" applyBorder="1" applyAlignment="1" applyProtection="1">
      <alignment horizontal="right"/>
      <protection locked="0"/>
    </xf>
    <xf numFmtId="1" fontId="7" fillId="0" borderId="30" xfId="45" applyNumberFormat="1" applyFont="1" applyFill="1" applyBorder="1" applyAlignment="1">
      <alignment horizontal="center"/>
      <protection/>
    </xf>
    <xf numFmtId="0" fontId="7" fillId="0" borderId="30" xfId="45" applyFont="1" applyFill="1" applyBorder="1">
      <alignment/>
      <protection/>
    </xf>
    <xf numFmtId="43" fontId="5" fillId="33" borderId="31" xfId="36" applyNumberFormat="1" applyFont="1" applyFill="1" applyBorder="1" applyAlignment="1">
      <alignment horizontal="right"/>
    </xf>
    <xf numFmtId="43" fontId="5" fillId="33" borderId="29" xfId="36" applyNumberFormat="1" applyFont="1" applyFill="1" applyBorder="1" applyAlignment="1">
      <alignment horizontal="right"/>
    </xf>
    <xf numFmtId="43" fontId="5" fillId="33" borderId="32" xfId="36" applyNumberFormat="1" applyFont="1" applyFill="1" applyBorder="1" applyAlignment="1">
      <alignment horizontal="right" shrinkToFit="1"/>
    </xf>
    <xf numFmtId="43" fontId="5" fillId="33" borderId="29" xfId="36" applyNumberFormat="1" applyFont="1" applyFill="1" applyBorder="1" applyAlignment="1">
      <alignment horizontal="right" shrinkToFit="1"/>
    </xf>
    <xf numFmtId="43" fontId="5" fillId="33" borderId="33" xfId="36" applyNumberFormat="1" applyFont="1" applyFill="1" applyBorder="1" applyAlignment="1">
      <alignment horizontal="right"/>
    </xf>
    <xf numFmtId="43" fontId="5" fillId="33" borderId="34" xfId="36" applyNumberFormat="1" applyFont="1" applyFill="1" applyBorder="1" applyAlignment="1">
      <alignment horizontal="right"/>
    </xf>
    <xf numFmtId="43" fontId="5" fillId="33" borderId="35" xfId="36" applyNumberFormat="1" applyFont="1" applyFill="1" applyBorder="1" applyAlignment="1">
      <alignment horizontal="right"/>
    </xf>
    <xf numFmtId="43" fontId="5" fillId="34" borderId="31" xfId="36" applyNumberFormat="1" applyFont="1" applyFill="1" applyBorder="1" applyAlignment="1">
      <alignment horizontal="right"/>
    </xf>
    <xf numFmtId="43" fontId="5" fillId="34" borderId="29" xfId="36" applyNumberFormat="1" applyFont="1" applyFill="1" applyBorder="1" applyAlignment="1">
      <alignment horizontal="right"/>
    </xf>
    <xf numFmtId="43" fontId="5" fillId="34" borderId="32" xfId="36" applyNumberFormat="1" applyFont="1" applyFill="1" applyBorder="1" applyAlignment="1">
      <alignment horizontal="right" shrinkToFit="1"/>
    </xf>
    <xf numFmtId="43" fontId="5" fillId="34" borderId="29" xfId="36" applyNumberFormat="1" applyFont="1" applyFill="1" applyBorder="1" applyAlignment="1">
      <alignment horizontal="right" shrinkToFit="1"/>
    </xf>
    <xf numFmtId="43" fontId="5" fillId="34" borderId="33" xfId="36" applyNumberFormat="1" applyFont="1" applyFill="1" applyBorder="1" applyAlignment="1">
      <alignment horizontal="right"/>
    </xf>
    <xf numFmtId="43" fontId="5" fillId="34" borderId="34" xfId="36" applyNumberFormat="1" applyFont="1" applyFill="1" applyBorder="1" applyAlignment="1">
      <alignment horizontal="right"/>
    </xf>
    <xf numFmtId="43" fontId="5" fillId="34" borderId="35" xfId="36" applyNumberFormat="1" applyFont="1" applyFill="1" applyBorder="1" applyAlignment="1">
      <alignment horizontal="right"/>
    </xf>
    <xf numFmtId="1" fontId="5" fillId="0" borderId="30" xfId="36" applyNumberFormat="1" applyFont="1" applyFill="1" applyBorder="1" applyAlignment="1">
      <alignment horizontal="center"/>
    </xf>
    <xf numFmtId="0" fontId="3" fillId="0" borderId="30" xfId="45" applyFont="1" applyFill="1" applyBorder="1">
      <alignment/>
      <protection/>
    </xf>
    <xf numFmtId="1" fontId="5" fillId="0" borderId="36" xfId="36" applyNumberFormat="1" applyFont="1" applyFill="1" applyBorder="1" applyAlignment="1">
      <alignment horizontal="center"/>
    </xf>
    <xf numFmtId="43" fontId="5" fillId="0" borderId="36" xfId="36" applyFont="1" applyFill="1" applyBorder="1" applyAlignment="1">
      <alignment/>
    </xf>
    <xf numFmtId="43" fontId="5" fillId="33" borderId="37" xfId="36" applyNumberFormat="1" applyFont="1" applyFill="1" applyBorder="1" applyAlignment="1">
      <alignment horizontal="right"/>
    </xf>
    <xf numFmtId="43" fontId="5" fillId="33" borderId="38" xfId="36" applyNumberFormat="1" applyFont="1" applyFill="1" applyBorder="1" applyAlignment="1">
      <alignment horizontal="right"/>
    </xf>
    <xf numFmtId="43" fontId="5" fillId="33" borderId="39" xfId="36" applyNumberFormat="1" applyFont="1" applyFill="1" applyBorder="1" applyAlignment="1">
      <alignment horizontal="right" shrinkToFit="1"/>
    </xf>
    <xf numFmtId="43" fontId="5" fillId="33" borderId="38" xfId="36" applyNumberFormat="1" applyFont="1" applyFill="1" applyBorder="1" applyAlignment="1">
      <alignment horizontal="right" shrinkToFit="1"/>
    </xf>
    <xf numFmtId="43" fontId="5" fillId="33" borderId="40" xfId="36" applyNumberFormat="1" applyFont="1" applyFill="1" applyBorder="1" applyAlignment="1">
      <alignment horizontal="right" shrinkToFit="1"/>
    </xf>
    <xf numFmtId="43" fontId="5" fillId="33" borderId="41" xfId="36" applyNumberFormat="1" applyFont="1" applyFill="1" applyBorder="1" applyAlignment="1">
      <alignment horizontal="right" shrinkToFit="1"/>
    </xf>
    <xf numFmtId="43" fontId="5" fillId="33" borderId="42" xfId="36" applyNumberFormat="1" applyFont="1" applyFill="1" applyBorder="1" applyAlignment="1">
      <alignment horizontal="right" shrinkToFit="1"/>
    </xf>
    <xf numFmtId="43" fontId="5" fillId="33" borderId="43" xfId="36" applyNumberFormat="1" applyFont="1" applyFill="1" applyBorder="1" applyAlignment="1">
      <alignment horizontal="right" shrinkToFit="1"/>
    </xf>
    <xf numFmtId="43" fontId="5" fillId="34" borderId="37" xfId="36" applyNumberFormat="1" applyFont="1" applyFill="1" applyBorder="1" applyAlignment="1">
      <alignment horizontal="right"/>
    </xf>
    <xf numFmtId="43" fontId="5" fillId="34" borderId="38" xfId="36" applyNumberFormat="1" applyFont="1" applyFill="1" applyBorder="1" applyAlignment="1">
      <alignment horizontal="right"/>
    </xf>
    <xf numFmtId="43" fontId="5" fillId="34" borderId="39" xfId="36" applyNumberFormat="1" applyFont="1" applyFill="1" applyBorder="1" applyAlignment="1">
      <alignment horizontal="right" shrinkToFit="1"/>
    </xf>
    <xf numFmtId="43" fontId="5" fillId="34" borderId="38" xfId="36" applyNumberFormat="1" applyFont="1" applyFill="1" applyBorder="1" applyAlignment="1">
      <alignment horizontal="right" shrinkToFit="1"/>
    </xf>
    <xf numFmtId="43" fontId="5" fillId="34" borderId="40" xfId="36" applyNumberFormat="1" applyFont="1" applyFill="1" applyBorder="1" applyAlignment="1">
      <alignment horizontal="right" shrinkToFit="1"/>
    </xf>
    <xf numFmtId="43" fontId="5" fillId="34" borderId="41" xfId="36" applyNumberFormat="1" applyFont="1" applyFill="1" applyBorder="1" applyAlignment="1">
      <alignment horizontal="right" shrinkToFit="1"/>
    </xf>
    <xf numFmtId="43" fontId="5" fillId="34" borderId="42" xfId="36" applyNumberFormat="1" applyFont="1" applyFill="1" applyBorder="1" applyAlignment="1">
      <alignment horizontal="right" shrinkToFit="1"/>
    </xf>
    <xf numFmtId="43" fontId="5" fillId="34" borderId="43" xfId="36" applyNumberFormat="1" applyFont="1" applyFill="1" applyBorder="1" applyAlignment="1">
      <alignment horizontal="right" shrinkToFit="1"/>
    </xf>
    <xf numFmtId="43" fontId="4" fillId="33" borderId="44" xfId="36" applyNumberFormat="1" applyFont="1" applyFill="1" applyBorder="1" applyAlignment="1">
      <alignment horizontal="right" vertical="center"/>
    </xf>
    <xf numFmtId="43" fontId="4" fillId="33" borderId="19" xfId="36" applyNumberFormat="1" applyFont="1" applyFill="1" applyBorder="1" applyAlignment="1">
      <alignment horizontal="right" vertical="center"/>
    </xf>
    <xf numFmtId="43" fontId="4" fillId="33" borderId="45" xfId="36" applyNumberFormat="1" applyFont="1" applyFill="1" applyBorder="1" applyAlignment="1">
      <alignment horizontal="right" vertical="center"/>
    </xf>
    <xf numFmtId="43" fontId="4" fillId="33" borderId="46" xfId="36" applyNumberFormat="1" applyFont="1" applyFill="1" applyBorder="1" applyAlignment="1">
      <alignment horizontal="right" vertical="center"/>
    </xf>
    <xf numFmtId="43" fontId="4" fillId="33" borderId="47" xfId="36" applyNumberFormat="1" applyFont="1" applyFill="1" applyBorder="1" applyAlignment="1">
      <alignment horizontal="right" vertical="center"/>
    </xf>
    <xf numFmtId="43" fontId="4" fillId="33" borderId="48" xfId="36" applyNumberFormat="1" applyFont="1" applyFill="1" applyBorder="1" applyAlignment="1">
      <alignment horizontal="right" vertical="center"/>
    </xf>
    <xf numFmtId="43" fontId="4" fillId="33" borderId="49" xfId="36" applyNumberFormat="1" applyFont="1" applyFill="1" applyBorder="1" applyAlignment="1">
      <alignment horizontal="right" vertical="center"/>
    </xf>
    <xf numFmtId="43" fontId="4" fillId="34" borderId="44" xfId="36" applyNumberFormat="1" applyFont="1" applyFill="1" applyBorder="1" applyAlignment="1">
      <alignment horizontal="right" vertical="center"/>
    </xf>
    <xf numFmtId="43" fontId="4" fillId="34" borderId="19" xfId="36" applyNumberFormat="1" applyFont="1" applyFill="1" applyBorder="1" applyAlignment="1">
      <alignment horizontal="right" vertical="center"/>
    </xf>
    <xf numFmtId="43" fontId="4" fillId="34" borderId="45" xfId="36" applyNumberFormat="1" applyFont="1" applyFill="1" applyBorder="1" applyAlignment="1">
      <alignment horizontal="right" vertical="center"/>
    </xf>
    <xf numFmtId="43" fontId="4" fillId="34" borderId="46" xfId="36" applyNumberFormat="1" applyFont="1" applyFill="1" applyBorder="1" applyAlignment="1">
      <alignment horizontal="right" vertical="center"/>
    </xf>
    <xf numFmtId="43" fontId="4" fillId="34" borderId="47" xfId="36" applyNumberFormat="1" applyFont="1" applyFill="1" applyBorder="1" applyAlignment="1">
      <alignment horizontal="right" vertical="center"/>
    </xf>
    <xf numFmtId="43" fontId="4" fillId="34" borderId="48" xfId="36" applyNumberFormat="1" applyFont="1" applyFill="1" applyBorder="1" applyAlignment="1">
      <alignment horizontal="right" vertical="center"/>
    </xf>
    <xf numFmtId="43" fontId="4" fillId="34" borderId="49" xfId="36" applyNumberFormat="1" applyFont="1" applyFill="1" applyBorder="1" applyAlignment="1">
      <alignment horizontal="right" vertical="center"/>
    </xf>
    <xf numFmtId="43" fontId="4" fillId="0" borderId="0" xfId="36" applyFont="1" applyFill="1" applyAlignment="1">
      <alignment vertical="center"/>
    </xf>
    <xf numFmtId="1" fontId="5" fillId="0" borderId="0" xfId="36" applyNumberFormat="1" applyFont="1" applyFill="1" applyAlignment="1">
      <alignment horizontal="center"/>
    </xf>
    <xf numFmtId="43" fontId="5" fillId="0" borderId="0" xfId="36" applyNumberFormat="1" applyFont="1" applyFill="1" applyAlignment="1">
      <alignment horizontal="right"/>
    </xf>
    <xf numFmtId="43" fontId="5" fillId="0" borderId="0" xfId="36" applyNumberFormat="1" applyFont="1" applyFill="1" applyAlignment="1">
      <alignment horizontal="right" shrinkToFit="1"/>
    </xf>
    <xf numFmtId="187" fontId="5" fillId="0" borderId="0" xfId="36" applyNumberFormat="1" applyFont="1" applyFill="1" applyAlignment="1">
      <alignment vertical="center"/>
    </xf>
    <xf numFmtId="43" fontId="3" fillId="0" borderId="44" xfId="36" applyFont="1" applyFill="1" applyBorder="1" applyAlignment="1">
      <alignment horizontal="center" vertical="center"/>
    </xf>
    <xf numFmtId="43" fontId="3" fillId="0" borderId="50" xfId="36" applyFont="1" applyFill="1" applyBorder="1" applyAlignment="1">
      <alignment horizontal="center" vertical="center"/>
    </xf>
    <xf numFmtId="43" fontId="3" fillId="33" borderId="39" xfId="36" applyNumberFormat="1" applyFont="1" applyFill="1" applyBorder="1" applyAlignment="1">
      <alignment horizontal="center"/>
    </xf>
    <xf numFmtId="43" fontId="3" fillId="33" borderId="51" xfId="36" applyNumberFormat="1" applyFont="1" applyFill="1" applyBorder="1" applyAlignment="1">
      <alignment horizontal="center"/>
    </xf>
    <xf numFmtId="43" fontId="3" fillId="33" borderId="52" xfId="36" applyNumberFormat="1" applyFont="1" applyFill="1" applyBorder="1" applyAlignment="1">
      <alignment horizontal="center"/>
    </xf>
    <xf numFmtId="43" fontId="3" fillId="33" borderId="53" xfId="36" applyNumberFormat="1" applyFont="1" applyFill="1" applyBorder="1" applyAlignment="1">
      <alignment horizontal="center"/>
    </xf>
    <xf numFmtId="43" fontId="3" fillId="33" borderId="54" xfId="36" applyNumberFormat="1" applyFont="1" applyFill="1" applyBorder="1" applyAlignment="1">
      <alignment horizontal="center"/>
    </xf>
    <xf numFmtId="49" fontId="3" fillId="33" borderId="55" xfId="36" applyNumberFormat="1" applyFont="1" applyFill="1" applyBorder="1" applyAlignment="1">
      <alignment horizontal="center"/>
    </xf>
    <xf numFmtId="49" fontId="3" fillId="33" borderId="56" xfId="36" applyNumberFormat="1" applyFont="1" applyFill="1" applyBorder="1" applyAlignment="1">
      <alignment horizontal="center"/>
    </xf>
    <xf numFmtId="43" fontId="3" fillId="33" borderId="57" xfId="36" applyNumberFormat="1" applyFont="1" applyFill="1" applyBorder="1" applyAlignment="1">
      <alignment horizontal="center"/>
    </xf>
    <xf numFmtId="43" fontId="3" fillId="33" borderId="58" xfId="36" applyNumberFormat="1" applyFont="1" applyFill="1" applyBorder="1" applyAlignment="1">
      <alignment horizontal="center"/>
    </xf>
    <xf numFmtId="43" fontId="3" fillId="33" borderId="59" xfId="36" applyNumberFormat="1" applyFont="1" applyFill="1" applyBorder="1" applyAlignment="1">
      <alignment horizontal="center"/>
    </xf>
    <xf numFmtId="49" fontId="3" fillId="33" borderId="60" xfId="36" applyNumberFormat="1" applyFont="1" applyFill="1" applyBorder="1" applyAlignment="1">
      <alignment horizontal="center" vertical="center"/>
    </xf>
    <xf numFmtId="49" fontId="3" fillId="33" borderId="58" xfId="36" applyNumberFormat="1" applyFont="1" applyFill="1" applyBorder="1" applyAlignment="1">
      <alignment horizontal="center" vertical="center"/>
    </xf>
    <xf numFmtId="49" fontId="3" fillId="33" borderId="61" xfId="36" applyNumberFormat="1" applyFont="1" applyFill="1" applyBorder="1" applyAlignment="1">
      <alignment horizontal="center" vertical="center"/>
    </xf>
    <xf numFmtId="49" fontId="3" fillId="33" borderId="56" xfId="36" applyNumberFormat="1" applyFont="1" applyFill="1" applyBorder="1" applyAlignment="1">
      <alignment horizontal="center" vertical="center"/>
    </xf>
    <xf numFmtId="43" fontId="3" fillId="35" borderId="62" xfId="36" applyNumberFormat="1" applyFont="1" applyFill="1" applyBorder="1" applyAlignment="1">
      <alignment horizontal="center"/>
    </xf>
    <xf numFmtId="43" fontId="3" fillId="35" borderId="11" xfId="36" applyNumberFormat="1" applyFont="1" applyFill="1" applyBorder="1" applyAlignment="1">
      <alignment horizontal="center"/>
    </xf>
    <xf numFmtId="43" fontId="3" fillId="35" borderId="63" xfId="36" applyNumberFormat="1" applyFont="1" applyFill="1" applyBorder="1" applyAlignment="1">
      <alignment horizontal="center"/>
    </xf>
    <xf numFmtId="43" fontId="3" fillId="33" borderId="55" xfId="36" applyNumberFormat="1" applyFont="1" applyFill="1" applyBorder="1" applyAlignment="1">
      <alignment horizontal="center"/>
    </xf>
    <xf numFmtId="43" fontId="3" fillId="33" borderId="56" xfId="36" applyNumberFormat="1" applyFont="1" applyFill="1" applyBorder="1" applyAlignment="1">
      <alignment horizontal="center"/>
    </xf>
    <xf numFmtId="43" fontId="3" fillId="33" borderId="64" xfId="36" applyNumberFormat="1" applyFont="1" applyFill="1" applyBorder="1" applyAlignment="1">
      <alignment horizontal="center"/>
    </xf>
    <xf numFmtId="43" fontId="3" fillId="0" borderId="0" xfId="36" applyFont="1" applyFill="1" applyAlignment="1">
      <alignment horizontal="center"/>
    </xf>
    <xf numFmtId="43" fontId="3" fillId="0" borderId="40" xfId="36" applyFont="1" applyFill="1" applyBorder="1" applyAlignment="1">
      <alignment horizontal="center"/>
    </xf>
    <xf numFmtId="1" fontId="6" fillId="33" borderId="11" xfId="36" applyNumberFormat="1" applyFont="1" applyFill="1" applyBorder="1" applyAlignment="1">
      <alignment horizontal="center"/>
    </xf>
    <xf numFmtId="1" fontId="6" fillId="33" borderId="65" xfId="36" applyNumberFormat="1" applyFont="1" applyFill="1" applyBorder="1" applyAlignment="1">
      <alignment horizontal="center"/>
    </xf>
    <xf numFmtId="43" fontId="3" fillId="34" borderId="39" xfId="36" applyNumberFormat="1" applyFont="1" applyFill="1" applyBorder="1" applyAlignment="1">
      <alignment horizontal="center"/>
    </xf>
    <xf numFmtId="43" fontId="3" fillId="34" borderId="51" xfId="36" applyNumberFormat="1" applyFont="1" applyFill="1" applyBorder="1" applyAlignment="1">
      <alignment horizontal="center"/>
    </xf>
    <xf numFmtId="43" fontId="3" fillId="34" borderId="52" xfId="36" applyNumberFormat="1" applyFont="1" applyFill="1" applyBorder="1" applyAlignment="1">
      <alignment horizontal="center"/>
    </xf>
    <xf numFmtId="43" fontId="3" fillId="34" borderId="53" xfId="36" applyNumberFormat="1" applyFont="1" applyFill="1" applyBorder="1" applyAlignment="1">
      <alignment horizontal="center"/>
    </xf>
    <xf numFmtId="43" fontId="3" fillId="34" borderId="54" xfId="36" applyNumberFormat="1" applyFont="1" applyFill="1" applyBorder="1" applyAlignment="1">
      <alignment horizontal="center"/>
    </xf>
    <xf numFmtId="49" fontId="3" fillId="34" borderId="55" xfId="36" applyNumberFormat="1" applyFont="1" applyFill="1" applyBorder="1" applyAlignment="1">
      <alignment horizontal="center"/>
    </xf>
    <xf numFmtId="49" fontId="3" fillId="34" borderId="56" xfId="36" applyNumberFormat="1" applyFont="1" applyFill="1" applyBorder="1" applyAlignment="1">
      <alignment horizontal="center"/>
    </xf>
    <xf numFmtId="43" fontId="3" fillId="34" borderId="57" xfId="36" applyNumberFormat="1" applyFont="1" applyFill="1" applyBorder="1" applyAlignment="1">
      <alignment horizontal="center"/>
    </xf>
    <xf numFmtId="43" fontId="3" fillId="34" borderId="58" xfId="36" applyNumberFormat="1" applyFont="1" applyFill="1" applyBorder="1" applyAlignment="1">
      <alignment horizontal="center"/>
    </xf>
    <xf numFmtId="43" fontId="3" fillId="34" borderId="59" xfId="36" applyNumberFormat="1" applyFont="1" applyFill="1" applyBorder="1" applyAlignment="1">
      <alignment horizontal="center"/>
    </xf>
    <xf numFmtId="49" fontId="3" fillId="34" borderId="60" xfId="36" applyNumberFormat="1" applyFont="1" applyFill="1" applyBorder="1" applyAlignment="1">
      <alignment horizontal="center" vertical="center"/>
    </xf>
    <xf numFmtId="49" fontId="3" fillId="34" borderId="58" xfId="36" applyNumberFormat="1" applyFont="1" applyFill="1" applyBorder="1" applyAlignment="1">
      <alignment horizontal="center" vertical="center"/>
    </xf>
    <xf numFmtId="49" fontId="3" fillId="34" borderId="64" xfId="36" applyNumberFormat="1" applyFont="1" applyFill="1" applyBorder="1" applyAlignment="1">
      <alignment horizontal="center"/>
    </xf>
    <xf numFmtId="49" fontId="3" fillId="34" borderId="61" xfId="36" applyNumberFormat="1" applyFont="1" applyFill="1" applyBorder="1" applyAlignment="1">
      <alignment horizontal="center" vertical="center"/>
    </xf>
    <xf numFmtId="49" fontId="3" fillId="34" borderId="56" xfId="36" applyNumberFormat="1" applyFont="1" applyFill="1" applyBorder="1" applyAlignment="1">
      <alignment horizontal="center" vertical="center"/>
    </xf>
    <xf numFmtId="1" fontId="6" fillId="34" borderId="11" xfId="36" applyNumberFormat="1" applyFont="1" applyFill="1" applyBorder="1" applyAlignment="1">
      <alignment horizontal="center"/>
    </xf>
    <xf numFmtId="1" fontId="6" fillId="34" borderId="65" xfId="36" applyNumberFormat="1" applyFont="1" applyFill="1" applyBorder="1" applyAlignment="1">
      <alignment horizontal="center"/>
    </xf>
    <xf numFmtId="49" fontId="3" fillId="33" borderId="64" xfId="36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กระดาษทำการ สป.ปี 48" xfId="44"/>
    <cellStyle name="ปกติ_กระดาษทำการ สป.ปี 49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Y283"/>
  <sheetViews>
    <sheetView tabSelected="1" zoomScale="75" zoomScaleNormal="75" zoomScalePageLayoutView="0" workbookViewId="0" topLeftCell="A1">
      <pane xSplit="2" ySplit="8" topLeftCell="C9" activePane="bottomRight" state="frozen"/>
      <selection pane="topLeft" activeCell="H2" sqref="H2"/>
      <selection pane="topRight" activeCell="H2" sqref="H2"/>
      <selection pane="bottomLeft" activeCell="H2" sqref="H2"/>
      <selection pane="bottomRight" activeCell="E9" sqref="E9"/>
    </sheetView>
  </sheetViews>
  <sheetFormatPr defaultColWidth="7.8515625" defaultRowHeight="15"/>
  <cols>
    <col min="1" max="1" width="11.00390625" style="110" customWidth="1"/>
    <col min="2" max="2" width="20.7109375" style="2" bestFit="1" customWidth="1"/>
    <col min="3" max="4" width="13.57421875" style="111" customWidth="1"/>
    <col min="5" max="8" width="12.8515625" style="112" customWidth="1"/>
    <col min="9" max="20" width="13.57421875" style="112" customWidth="1"/>
    <col min="21" max="16384" width="7.8515625" style="2" customWidth="1"/>
  </cols>
  <sheetData>
    <row r="1" spans="1:20" ht="21" customHeight="1">
      <c r="A1" s="136" t="s">
        <v>0</v>
      </c>
      <c r="B1" s="13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1" customHeight="1">
      <c r="A2" s="136" t="s">
        <v>1</v>
      </c>
      <c r="B2" s="13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9.25" customHeight="1" thickBot="1">
      <c r="A3" s="137" t="s">
        <v>2</v>
      </c>
      <c r="B3" s="13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9.25" customHeight="1" thickBot="1">
      <c r="A4" s="4"/>
      <c r="B4" s="5"/>
      <c r="C4" s="138" t="s">
        <v>3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9"/>
    </row>
    <row r="5" spans="1:20" s="7" customFormat="1" ht="29.25" customHeight="1" thickBot="1">
      <c r="A5" s="6" t="s">
        <v>11</v>
      </c>
      <c r="B5" s="6" t="s">
        <v>12</v>
      </c>
      <c r="C5" s="128" t="s">
        <v>13</v>
      </c>
      <c r="D5" s="129"/>
      <c r="E5" s="130" t="s">
        <v>14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2"/>
      <c r="Q5" s="133" t="s">
        <v>15</v>
      </c>
      <c r="R5" s="134"/>
      <c r="S5" s="133" t="s">
        <v>16</v>
      </c>
      <c r="T5" s="135"/>
    </row>
    <row r="6" spans="1:20" s="7" customFormat="1" ht="29.25" customHeight="1">
      <c r="A6" s="8" t="s">
        <v>18</v>
      </c>
      <c r="B6" s="9" t="s">
        <v>19</v>
      </c>
      <c r="C6" s="126" t="s">
        <v>20</v>
      </c>
      <c r="D6" s="127"/>
      <c r="E6" s="121" t="s">
        <v>21</v>
      </c>
      <c r="F6" s="122"/>
      <c r="G6" s="121" t="s">
        <v>22</v>
      </c>
      <c r="H6" s="122"/>
      <c r="I6" s="121" t="s">
        <v>23</v>
      </c>
      <c r="J6" s="122"/>
      <c r="K6" s="121" t="s">
        <v>24</v>
      </c>
      <c r="L6" s="122"/>
      <c r="M6" s="121" t="s">
        <v>25</v>
      </c>
      <c r="N6" s="122"/>
      <c r="O6" s="121" t="s">
        <v>25</v>
      </c>
      <c r="P6" s="122"/>
      <c r="Q6" s="123" t="s">
        <v>26</v>
      </c>
      <c r="R6" s="124"/>
      <c r="S6" s="123" t="s">
        <v>27</v>
      </c>
      <c r="T6" s="125"/>
    </row>
    <row r="7" spans="1:20" s="7" customFormat="1" ht="29.25" customHeight="1" thickBot="1">
      <c r="A7" s="8" t="s">
        <v>28</v>
      </c>
      <c r="B7" s="9" t="s">
        <v>28</v>
      </c>
      <c r="C7" s="119" t="s">
        <v>29</v>
      </c>
      <c r="D7" s="120"/>
      <c r="E7" s="116" t="s">
        <v>30</v>
      </c>
      <c r="F7" s="117"/>
      <c r="G7" s="116" t="s">
        <v>31</v>
      </c>
      <c r="H7" s="117"/>
      <c r="I7" s="116" t="s">
        <v>32</v>
      </c>
      <c r="J7" s="117"/>
      <c r="K7" s="116" t="s">
        <v>33</v>
      </c>
      <c r="L7" s="117"/>
      <c r="M7" s="116" t="s">
        <v>34</v>
      </c>
      <c r="N7" s="117"/>
      <c r="O7" s="116" t="s">
        <v>35</v>
      </c>
      <c r="P7" s="117"/>
      <c r="Q7" s="116" t="s">
        <v>36</v>
      </c>
      <c r="R7" s="117"/>
      <c r="S7" s="116" t="s">
        <v>35</v>
      </c>
      <c r="T7" s="118"/>
    </row>
    <row r="8" spans="1:20" s="7" customFormat="1" ht="21.75" customHeight="1" thickBot="1">
      <c r="A8" s="10"/>
      <c r="B8" s="11"/>
      <c r="C8" s="12" t="s">
        <v>37</v>
      </c>
      <c r="D8" s="13" t="s">
        <v>38</v>
      </c>
      <c r="E8" s="14" t="s">
        <v>37</v>
      </c>
      <c r="F8" s="15" t="s">
        <v>38</v>
      </c>
      <c r="G8" s="16" t="s">
        <v>37</v>
      </c>
      <c r="H8" s="15" t="s">
        <v>38</v>
      </c>
      <c r="I8" s="16" t="s">
        <v>37</v>
      </c>
      <c r="J8" s="15" t="s">
        <v>38</v>
      </c>
      <c r="K8" s="17" t="s">
        <v>37</v>
      </c>
      <c r="L8" s="18" t="s">
        <v>38</v>
      </c>
      <c r="M8" s="17" t="s">
        <v>37</v>
      </c>
      <c r="N8" s="18" t="s">
        <v>38</v>
      </c>
      <c r="O8" s="17" t="s">
        <v>37</v>
      </c>
      <c r="P8" s="19" t="s">
        <v>38</v>
      </c>
      <c r="Q8" s="20" t="s">
        <v>37</v>
      </c>
      <c r="R8" s="15" t="s">
        <v>38</v>
      </c>
      <c r="S8" s="17" t="s">
        <v>37</v>
      </c>
      <c r="T8" s="21" t="s">
        <v>38</v>
      </c>
    </row>
    <row r="9" spans="1:20" ht="24" thickTop="1">
      <c r="A9" s="32">
        <v>1101010101</v>
      </c>
      <c r="B9" s="33" t="s">
        <v>39</v>
      </c>
      <c r="C9" s="34"/>
      <c r="D9" s="35"/>
      <c r="E9" s="36"/>
      <c r="F9" s="37"/>
      <c r="G9" s="38"/>
      <c r="H9" s="39"/>
      <c r="I9" s="36"/>
      <c r="J9" s="37"/>
      <c r="K9" s="38"/>
      <c r="L9" s="37"/>
      <c r="M9" s="38"/>
      <c r="N9" s="37"/>
      <c r="O9" s="38"/>
      <c r="P9" s="39"/>
      <c r="Q9" s="40">
        <f>E9+G9+I9+K9+M9-L9-J9-H9-F9-N9+O9-P9</f>
        <v>0</v>
      </c>
      <c r="R9" s="37">
        <f>F9+H9+J9+L9+N9-M9-K9-I9-G9-E9+P9-O9</f>
        <v>0</v>
      </c>
      <c r="S9" s="38">
        <f aca="true" t="shared" si="0" ref="S9:S72">C9+Q9-D9-R9</f>
        <v>0</v>
      </c>
      <c r="T9" s="41">
        <f aca="true" t="shared" si="1" ref="T9:T72">D9+R9-Q9-C9</f>
        <v>0</v>
      </c>
    </row>
    <row r="10" spans="1:20" ht="23.25">
      <c r="A10" s="32">
        <v>1101010102</v>
      </c>
      <c r="B10" s="33" t="s">
        <v>40</v>
      </c>
      <c r="C10" s="50"/>
      <c r="D10" s="35"/>
      <c r="E10" s="36"/>
      <c r="F10" s="37"/>
      <c r="G10" s="38"/>
      <c r="H10" s="39"/>
      <c r="I10" s="36"/>
      <c r="J10" s="37"/>
      <c r="K10" s="38"/>
      <c r="L10" s="37"/>
      <c r="M10" s="38"/>
      <c r="N10" s="37"/>
      <c r="O10" s="38"/>
      <c r="P10" s="39"/>
      <c r="Q10" s="40">
        <f aca="true" t="shared" si="2" ref="Q10:Q73">E10+G10+I10+K10+M10-L10-J10-H10-F10-N10+O10-P10</f>
        <v>0</v>
      </c>
      <c r="R10" s="37">
        <f aca="true" t="shared" si="3" ref="R10:R73">F10+H10+J10+L10+N10-M10-K10-I10-G10-E10+P10-O10</f>
        <v>0</v>
      </c>
      <c r="S10" s="38">
        <f t="shared" si="0"/>
        <v>0</v>
      </c>
      <c r="T10" s="41">
        <f t="shared" si="1"/>
        <v>0</v>
      </c>
    </row>
    <row r="11" spans="1:20" ht="23.25">
      <c r="A11" s="32">
        <v>1101010104</v>
      </c>
      <c r="B11" s="33" t="s">
        <v>41</v>
      </c>
      <c r="C11" s="50">
        <v>60000</v>
      </c>
      <c r="D11" s="35"/>
      <c r="E11" s="36"/>
      <c r="F11" s="37"/>
      <c r="G11" s="38"/>
      <c r="H11" s="39"/>
      <c r="I11" s="36"/>
      <c r="J11" s="37"/>
      <c r="K11" s="38"/>
      <c r="L11" s="37"/>
      <c r="M11" s="38"/>
      <c r="N11" s="37"/>
      <c r="O11" s="38"/>
      <c r="P11" s="39"/>
      <c r="Q11" s="40">
        <f t="shared" si="2"/>
        <v>0</v>
      </c>
      <c r="R11" s="37">
        <f t="shared" si="3"/>
        <v>0</v>
      </c>
      <c r="S11" s="38">
        <f t="shared" si="0"/>
        <v>60000</v>
      </c>
      <c r="T11" s="41"/>
    </row>
    <row r="12" spans="1:20" ht="23.25">
      <c r="A12" s="32">
        <v>1101010106</v>
      </c>
      <c r="B12" s="33" t="s">
        <v>42</v>
      </c>
      <c r="C12" s="50"/>
      <c r="D12" s="35"/>
      <c r="E12" s="36"/>
      <c r="F12" s="37"/>
      <c r="G12" s="38"/>
      <c r="H12" s="39"/>
      <c r="I12" s="36"/>
      <c r="J12" s="37"/>
      <c r="K12" s="38"/>
      <c r="L12" s="37"/>
      <c r="M12" s="38"/>
      <c r="N12" s="37"/>
      <c r="O12" s="38"/>
      <c r="P12" s="39"/>
      <c r="Q12" s="40">
        <f t="shared" si="2"/>
        <v>0</v>
      </c>
      <c r="R12" s="37">
        <f t="shared" si="3"/>
        <v>0</v>
      </c>
      <c r="S12" s="38">
        <f t="shared" si="0"/>
        <v>0</v>
      </c>
      <c r="T12" s="41">
        <f t="shared" si="1"/>
        <v>0</v>
      </c>
    </row>
    <row r="13" spans="1:20" ht="23.25">
      <c r="A13" s="32">
        <v>1101010112</v>
      </c>
      <c r="B13" s="33" t="s">
        <v>43</v>
      </c>
      <c r="C13" s="50"/>
      <c r="D13" s="35"/>
      <c r="E13" s="36"/>
      <c r="F13" s="37"/>
      <c r="G13" s="38"/>
      <c r="H13" s="39"/>
      <c r="I13" s="36"/>
      <c r="J13" s="37"/>
      <c r="K13" s="38"/>
      <c r="L13" s="37"/>
      <c r="M13" s="38"/>
      <c r="N13" s="37"/>
      <c r="O13" s="38"/>
      <c r="P13" s="39"/>
      <c r="Q13" s="40">
        <f t="shared" si="2"/>
        <v>0</v>
      </c>
      <c r="R13" s="37">
        <f t="shared" si="3"/>
        <v>0</v>
      </c>
      <c r="S13" s="38">
        <f t="shared" si="0"/>
        <v>0</v>
      </c>
      <c r="T13" s="41">
        <f t="shared" si="1"/>
        <v>0</v>
      </c>
    </row>
    <row r="14" spans="1:20" ht="23.25">
      <c r="A14" s="32">
        <v>1101020501</v>
      </c>
      <c r="B14" s="33" t="s">
        <v>44</v>
      </c>
      <c r="C14" s="50">
        <v>7412184.98</v>
      </c>
      <c r="D14" s="35"/>
      <c r="E14" s="36"/>
      <c r="F14" s="37"/>
      <c r="G14" s="38"/>
      <c r="H14" s="39"/>
      <c r="I14" s="36"/>
      <c r="J14" s="37"/>
      <c r="K14" s="38"/>
      <c r="L14" s="37"/>
      <c r="M14" s="38"/>
      <c r="N14" s="37"/>
      <c r="O14" s="38"/>
      <c r="P14" s="39"/>
      <c r="Q14" s="40">
        <f t="shared" si="2"/>
        <v>0</v>
      </c>
      <c r="R14" s="37">
        <f t="shared" si="3"/>
        <v>0</v>
      </c>
      <c r="S14" s="38">
        <f t="shared" si="0"/>
        <v>7412184.98</v>
      </c>
      <c r="T14" s="41"/>
    </row>
    <row r="15" spans="1:20" ht="23.25">
      <c r="A15" s="32">
        <v>1101020509</v>
      </c>
      <c r="B15" s="33" t="s">
        <v>45</v>
      </c>
      <c r="C15" s="50"/>
      <c r="D15" s="35"/>
      <c r="E15" s="36"/>
      <c r="F15" s="37"/>
      <c r="G15" s="38"/>
      <c r="H15" s="39"/>
      <c r="I15" s="36"/>
      <c r="J15" s="37"/>
      <c r="K15" s="38"/>
      <c r="L15" s="37"/>
      <c r="M15" s="38"/>
      <c r="N15" s="37"/>
      <c r="O15" s="38"/>
      <c r="P15" s="39"/>
      <c r="Q15" s="40">
        <f t="shared" si="2"/>
        <v>0</v>
      </c>
      <c r="R15" s="37">
        <f t="shared" si="3"/>
        <v>0</v>
      </c>
      <c r="S15" s="38">
        <f t="shared" si="0"/>
        <v>0</v>
      </c>
      <c r="T15" s="41">
        <f t="shared" si="1"/>
        <v>0</v>
      </c>
    </row>
    <row r="16" spans="1:20" ht="23.25">
      <c r="A16" s="32">
        <v>1101020601</v>
      </c>
      <c r="B16" s="33" t="s">
        <v>46</v>
      </c>
      <c r="C16" s="50"/>
      <c r="D16" s="35"/>
      <c r="E16" s="36"/>
      <c r="F16" s="37"/>
      <c r="G16" s="38"/>
      <c r="H16" s="39"/>
      <c r="I16" s="36"/>
      <c r="J16" s="37"/>
      <c r="K16" s="38"/>
      <c r="L16" s="37"/>
      <c r="M16" s="38"/>
      <c r="N16" s="37"/>
      <c r="O16" s="38"/>
      <c r="P16" s="39"/>
      <c r="Q16" s="40">
        <f t="shared" si="2"/>
        <v>0</v>
      </c>
      <c r="R16" s="37">
        <f t="shared" si="3"/>
        <v>0</v>
      </c>
      <c r="S16" s="38">
        <f t="shared" si="0"/>
        <v>0</v>
      </c>
      <c r="T16" s="41">
        <f t="shared" si="1"/>
        <v>0</v>
      </c>
    </row>
    <row r="17" spans="1:20" ht="23.25">
      <c r="A17" s="32">
        <v>1101020602</v>
      </c>
      <c r="B17" s="33" t="s">
        <v>47</v>
      </c>
      <c r="C17" s="50"/>
      <c r="D17" s="35"/>
      <c r="E17" s="36"/>
      <c r="F17" s="37"/>
      <c r="G17" s="38"/>
      <c r="H17" s="39"/>
      <c r="I17" s="36"/>
      <c r="J17" s="37"/>
      <c r="K17" s="38"/>
      <c r="L17" s="37"/>
      <c r="M17" s="38"/>
      <c r="N17" s="37"/>
      <c r="O17" s="38"/>
      <c r="P17" s="39"/>
      <c r="Q17" s="40">
        <f t="shared" si="2"/>
        <v>0</v>
      </c>
      <c r="R17" s="37">
        <f t="shared" si="3"/>
        <v>0</v>
      </c>
      <c r="S17" s="38">
        <f t="shared" si="0"/>
        <v>0</v>
      </c>
      <c r="T17" s="41">
        <f t="shared" si="1"/>
        <v>0</v>
      </c>
    </row>
    <row r="18" spans="1:20" ht="23.25">
      <c r="A18" s="32">
        <v>1101020603</v>
      </c>
      <c r="B18" s="33" t="s">
        <v>48</v>
      </c>
      <c r="C18" s="50">
        <v>684014.17</v>
      </c>
      <c r="D18" s="35"/>
      <c r="E18" s="36"/>
      <c r="F18" s="37"/>
      <c r="G18" s="38"/>
      <c r="H18" s="39"/>
      <c r="I18" s="36"/>
      <c r="J18" s="37"/>
      <c r="K18" s="38"/>
      <c r="L18" s="37"/>
      <c r="M18" s="38"/>
      <c r="N18" s="37"/>
      <c r="O18" s="38"/>
      <c r="P18" s="39"/>
      <c r="Q18" s="40">
        <f t="shared" si="2"/>
        <v>0</v>
      </c>
      <c r="R18" s="37">
        <f t="shared" si="3"/>
        <v>0</v>
      </c>
      <c r="S18" s="38">
        <f t="shared" si="0"/>
        <v>684014.17</v>
      </c>
      <c r="T18" s="41"/>
    </row>
    <row r="19" spans="1:20" ht="23.25">
      <c r="A19" s="32">
        <v>1101020604</v>
      </c>
      <c r="B19" s="33" t="s">
        <v>49</v>
      </c>
      <c r="C19" s="50">
        <v>2931110.21</v>
      </c>
      <c r="D19" s="35"/>
      <c r="E19" s="36"/>
      <c r="F19" s="37"/>
      <c r="G19" s="38"/>
      <c r="H19" s="39"/>
      <c r="I19" s="36"/>
      <c r="J19" s="37"/>
      <c r="K19" s="38"/>
      <c r="L19" s="37"/>
      <c r="M19" s="38"/>
      <c r="N19" s="37"/>
      <c r="O19" s="38"/>
      <c r="P19" s="39"/>
      <c r="Q19" s="40">
        <f t="shared" si="2"/>
        <v>0</v>
      </c>
      <c r="R19" s="37">
        <f t="shared" si="3"/>
        <v>0</v>
      </c>
      <c r="S19" s="38">
        <f t="shared" si="0"/>
        <v>2931110.21</v>
      </c>
      <c r="T19" s="41"/>
    </row>
    <row r="20" spans="1:20" ht="23.25">
      <c r="A20" s="32">
        <v>1101020701</v>
      </c>
      <c r="B20" s="33" t="s">
        <v>50</v>
      </c>
      <c r="C20" s="50"/>
      <c r="D20" s="35"/>
      <c r="E20" s="36"/>
      <c r="F20" s="37"/>
      <c r="G20" s="38"/>
      <c r="H20" s="39"/>
      <c r="I20" s="36"/>
      <c r="J20" s="37"/>
      <c r="K20" s="38"/>
      <c r="L20" s="37"/>
      <c r="M20" s="38"/>
      <c r="N20" s="37"/>
      <c r="O20" s="38"/>
      <c r="P20" s="39"/>
      <c r="Q20" s="40">
        <f t="shared" si="2"/>
        <v>0</v>
      </c>
      <c r="R20" s="37">
        <f t="shared" si="3"/>
        <v>0</v>
      </c>
      <c r="S20" s="38">
        <f t="shared" si="0"/>
        <v>0</v>
      </c>
      <c r="T20" s="41">
        <f t="shared" si="1"/>
        <v>0</v>
      </c>
    </row>
    <row r="21" spans="1:20" ht="23.25">
      <c r="A21" s="32">
        <v>1101020702</v>
      </c>
      <c r="B21" s="33" t="s">
        <v>51</v>
      </c>
      <c r="C21" s="50"/>
      <c r="D21" s="35"/>
      <c r="E21" s="36"/>
      <c r="F21" s="37"/>
      <c r="G21" s="38"/>
      <c r="H21" s="39"/>
      <c r="I21" s="36"/>
      <c r="J21" s="37"/>
      <c r="K21" s="38"/>
      <c r="L21" s="52"/>
      <c r="M21" s="38"/>
      <c r="N21" s="37"/>
      <c r="O21" s="38"/>
      <c r="P21" s="39"/>
      <c r="Q21" s="40">
        <f t="shared" si="2"/>
        <v>0</v>
      </c>
      <c r="R21" s="37">
        <f t="shared" si="3"/>
        <v>0</v>
      </c>
      <c r="S21" s="38">
        <f t="shared" si="0"/>
        <v>0</v>
      </c>
      <c r="T21" s="41">
        <f t="shared" si="1"/>
        <v>0</v>
      </c>
    </row>
    <row r="22" spans="1:20" ht="23.25">
      <c r="A22" s="32">
        <v>1101030101</v>
      </c>
      <c r="B22" s="33" t="s">
        <v>52</v>
      </c>
      <c r="C22" s="50"/>
      <c r="D22" s="35"/>
      <c r="E22" s="36"/>
      <c r="F22" s="37"/>
      <c r="G22" s="38"/>
      <c r="H22" s="39"/>
      <c r="I22" s="36"/>
      <c r="J22" s="37"/>
      <c r="K22" s="38"/>
      <c r="L22" s="37"/>
      <c r="M22" s="38"/>
      <c r="N22" s="37"/>
      <c r="O22" s="38"/>
      <c r="P22" s="39"/>
      <c r="Q22" s="40">
        <f t="shared" si="2"/>
        <v>0</v>
      </c>
      <c r="R22" s="37">
        <f t="shared" si="3"/>
        <v>0</v>
      </c>
      <c r="S22" s="38">
        <f t="shared" si="0"/>
        <v>0</v>
      </c>
      <c r="T22" s="41">
        <f t="shared" si="1"/>
        <v>0</v>
      </c>
    </row>
    <row r="23" spans="1:20" ht="23.25">
      <c r="A23" s="32">
        <v>1101030102</v>
      </c>
      <c r="B23" s="33" t="s">
        <v>53</v>
      </c>
      <c r="C23" s="50"/>
      <c r="D23" s="35"/>
      <c r="E23" s="36"/>
      <c r="F23" s="37"/>
      <c r="G23" s="38"/>
      <c r="H23" s="39"/>
      <c r="I23" s="36"/>
      <c r="J23" s="37"/>
      <c r="K23" s="38"/>
      <c r="L23" s="37"/>
      <c r="M23" s="38"/>
      <c r="N23" s="37"/>
      <c r="O23" s="38"/>
      <c r="P23" s="39"/>
      <c r="Q23" s="40">
        <f t="shared" si="2"/>
        <v>0</v>
      </c>
      <c r="R23" s="37">
        <f t="shared" si="3"/>
        <v>0</v>
      </c>
      <c r="S23" s="38">
        <f t="shared" si="0"/>
        <v>0</v>
      </c>
      <c r="T23" s="41">
        <f t="shared" si="1"/>
        <v>0</v>
      </c>
    </row>
    <row r="24" spans="1:20" ht="23.25">
      <c r="A24" s="32">
        <v>1101030199</v>
      </c>
      <c r="B24" s="33" t="s">
        <v>54</v>
      </c>
      <c r="C24" s="50"/>
      <c r="D24" s="35"/>
      <c r="E24" s="36"/>
      <c r="F24" s="37"/>
      <c r="G24" s="38"/>
      <c r="H24" s="39"/>
      <c r="I24" s="36"/>
      <c r="J24" s="37"/>
      <c r="K24" s="38"/>
      <c r="L24" s="37"/>
      <c r="M24" s="38"/>
      <c r="N24" s="37"/>
      <c r="O24" s="38"/>
      <c r="P24" s="39"/>
      <c r="Q24" s="40">
        <f t="shared" si="2"/>
        <v>0</v>
      </c>
      <c r="R24" s="37">
        <f t="shared" si="3"/>
        <v>0</v>
      </c>
      <c r="S24" s="38">
        <f t="shared" si="0"/>
        <v>0</v>
      </c>
      <c r="T24" s="41">
        <f t="shared" si="1"/>
        <v>0</v>
      </c>
    </row>
    <row r="25" spans="1:20" ht="23.25">
      <c r="A25" s="32">
        <v>1102010101</v>
      </c>
      <c r="B25" s="33" t="s">
        <v>55</v>
      </c>
      <c r="C25" s="50">
        <v>10373606.54</v>
      </c>
      <c r="D25" s="35"/>
      <c r="E25" s="36"/>
      <c r="F25" s="37"/>
      <c r="G25" s="38"/>
      <c r="H25" s="39"/>
      <c r="I25" s="36"/>
      <c r="J25" s="37"/>
      <c r="K25" s="38"/>
      <c r="L25" s="37"/>
      <c r="M25" s="38"/>
      <c r="N25" s="37"/>
      <c r="O25" s="38"/>
      <c r="P25" s="39"/>
      <c r="Q25" s="40">
        <f t="shared" si="2"/>
        <v>0</v>
      </c>
      <c r="R25" s="37">
        <f t="shared" si="3"/>
        <v>0</v>
      </c>
      <c r="S25" s="38">
        <f t="shared" si="0"/>
        <v>10373606.54</v>
      </c>
      <c r="T25" s="41"/>
    </row>
    <row r="26" spans="1:20" ht="23.25">
      <c r="A26" s="32">
        <v>1102010102</v>
      </c>
      <c r="B26" s="33" t="s">
        <v>56</v>
      </c>
      <c r="C26" s="50"/>
      <c r="D26" s="35"/>
      <c r="E26" s="36"/>
      <c r="F26" s="37"/>
      <c r="G26" s="38"/>
      <c r="H26" s="39"/>
      <c r="I26" s="36"/>
      <c r="J26" s="37"/>
      <c r="K26" s="38"/>
      <c r="L26" s="37"/>
      <c r="M26" s="38"/>
      <c r="N26" s="37"/>
      <c r="O26" s="38"/>
      <c r="P26" s="39"/>
      <c r="Q26" s="40">
        <f t="shared" si="2"/>
        <v>0</v>
      </c>
      <c r="R26" s="37">
        <f t="shared" si="3"/>
        <v>0</v>
      </c>
      <c r="S26" s="38">
        <f t="shared" si="0"/>
        <v>0</v>
      </c>
      <c r="T26" s="41">
        <f t="shared" si="1"/>
        <v>0</v>
      </c>
    </row>
    <row r="27" spans="1:20" ht="23.25">
      <c r="A27" s="32">
        <v>1102010197</v>
      </c>
      <c r="B27" s="33" t="s">
        <v>57</v>
      </c>
      <c r="C27" s="50"/>
      <c r="D27" s="35"/>
      <c r="E27" s="36"/>
      <c r="F27" s="37"/>
      <c r="G27" s="38"/>
      <c r="H27" s="39"/>
      <c r="I27" s="36"/>
      <c r="J27" s="37"/>
      <c r="K27" s="38"/>
      <c r="L27" s="37"/>
      <c r="M27" s="38"/>
      <c r="N27" s="37"/>
      <c r="O27" s="38"/>
      <c r="P27" s="39"/>
      <c r="Q27" s="40">
        <f t="shared" si="2"/>
        <v>0</v>
      </c>
      <c r="R27" s="37">
        <f t="shared" si="3"/>
        <v>0</v>
      </c>
      <c r="S27" s="38">
        <f t="shared" si="0"/>
        <v>0</v>
      </c>
      <c r="T27" s="41">
        <f t="shared" si="1"/>
        <v>0</v>
      </c>
    </row>
    <row r="28" spans="1:20" ht="23.25">
      <c r="A28" s="32">
        <v>1102010199</v>
      </c>
      <c r="B28" s="33" t="s">
        <v>58</v>
      </c>
      <c r="C28" s="50"/>
      <c r="D28" s="35"/>
      <c r="E28" s="36"/>
      <c r="F28" s="37"/>
      <c r="G28" s="38"/>
      <c r="H28" s="39"/>
      <c r="I28" s="36"/>
      <c r="J28" s="37"/>
      <c r="K28" s="38"/>
      <c r="L28" s="37"/>
      <c r="M28" s="38"/>
      <c r="N28" s="37"/>
      <c r="O28" s="38"/>
      <c r="P28" s="39"/>
      <c r="Q28" s="40">
        <f t="shared" si="2"/>
        <v>0</v>
      </c>
      <c r="R28" s="37">
        <f t="shared" si="3"/>
        <v>0</v>
      </c>
      <c r="S28" s="38">
        <f t="shared" si="0"/>
        <v>0</v>
      </c>
      <c r="T28" s="41">
        <f t="shared" si="1"/>
        <v>0</v>
      </c>
    </row>
    <row r="29" spans="1:20" ht="23.25">
      <c r="A29" s="32">
        <v>1102020101</v>
      </c>
      <c r="B29" s="33" t="s">
        <v>59</v>
      </c>
      <c r="C29" s="50"/>
      <c r="D29" s="35"/>
      <c r="E29" s="36"/>
      <c r="F29" s="37"/>
      <c r="G29" s="38"/>
      <c r="H29" s="39"/>
      <c r="I29" s="36"/>
      <c r="J29" s="37"/>
      <c r="K29" s="38"/>
      <c r="L29" s="37"/>
      <c r="M29" s="38"/>
      <c r="N29" s="37"/>
      <c r="O29" s="38"/>
      <c r="P29" s="39"/>
      <c r="Q29" s="40">
        <f t="shared" si="2"/>
        <v>0</v>
      </c>
      <c r="R29" s="37">
        <f t="shared" si="3"/>
        <v>0</v>
      </c>
      <c r="S29" s="38">
        <f t="shared" si="0"/>
        <v>0</v>
      </c>
      <c r="T29" s="41">
        <f t="shared" si="1"/>
        <v>0</v>
      </c>
    </row>
    <row r="30" spans="1:20" ht="23.25">
      <c r="A30" s="32">
        <v>1102030102</v>
      </c>
      <c r="B30" s="33" t="s">
        <v>60</v>
      </c>
      <c r="C30" s="50"/>
      <c r="D30" s="35"/>
      <c r="E30" s="36"/>
      <c r="F30" s="37"/>
      <c r="G30" s="38"/>
      <c r="H30" s="39"/>
      <c r="I30" s="36"/>
      <c r="J30" s="37"/>
      <c r="K30" s="38"/>
      <c r="L30" s="37"/>
      <c r="M30" s="38"/>
      <c r="N30" s="37"/>
      <c r="O30" s="38"/>
      <c r="P30" s="39"/>
      <c r="Q30" s="40">
        <f t="shared" si="2"/>
        <v>0</v>
      </c>
      <c r="R30" s="37">
        <f t="shared" si="3"/>
        <v>0</v>
      </c>
      <c r="S30" s="38">
        <f t="shared" si="0"/>
        <v>0</v>
      </c>
      <c r="T30" s="41">
        <f t="shared" si="1"/>
        <v>0</v>
      </c>
    </row>
    <row r="31" spans="1:20" ht="23.25">
      <c r="A31" s="32">
        <v>1102050106</v>
      </c>
      <c r="B31" s="33" t="s">
        <v>61</v>
      </c>
      <c r="C31" s="50"/>
      <c r="D31" s="35"/>
      <c r="E31" s="36"/>
      <c r="F31" s="37"/>
      <c r="G31" s="38"/>
      <c r="H31" s="39"/>
      <c r="I31" s="36"/>
      <c r="J31" s="37"/>
      <c r="K31" s="38"/>
      <c r="L31" s="37"/>
      <c r="M31" s="38"/>
      <c r="N31" s="37"/>
      <c r="O31" s="38"/>
      <c r="P31" s="39"/>
      <c r="Q31" s="40">
        <f t="shared" si="2"/>
        <v>0</v>
      </c>
      <c r="R31" s="37">
        <f t="shared" si="3"/>
        <v>0</v>
      </c>
      <c r="S31" s="38">
        <f t="shared" si="0"/>
        <v>0</v>
      </c>
      <c r="T31" s="41">
        <f t="shared" si="1"/>
        <v>0</v>
      </c>
    </row>
    <row r="32" spans="1:20" ht="23.25">
      <c r="A32" s="32">
        <v>1102050107</v>
      </c>
      <c r="B32" s="33" t="s">
        <v>62</v>
      </c>
      <c r="C32" s="50"/>
      <c r="D32" s="35"/>
      <c r="E32" s="36"/>
      <c r="F32" s="37"/>
      <c r="G32" s="38"/>
      <c r="H32" s="39"/>
      <c r="I32" s="36"/>
      <c r="J32" s="37"/>
      <c r="K32" s="38"/>
      <c r="L32" s="37"/>
      <c r="M32" s="38"/>
      <c r="N32" s="37"/>
      <c r="O32" s="38"/>
      <c r="P32" s="39"/>
      <c r="Q32" s="40">
        <f t="shared" si="2"/>
        <v>0</v>
      </c>
      <c r="R32" s="37">
        <f t="shared" si="3"/>
        <v>0</v>
      </c>
      <c r="S32" s="38">
        <f t="shared" si="0"/>
        <v>0</v>
      </c>
      <c r="T32" s="41">
        <f t="shared" si="1"/>
        <v>0</v>
      </c>
    </row>
    <row r="33" spans="1:20" ht="23.25">
      <c r="A33" s="32">
        <v>1102050108</v>
      </c>
      <c r="B33" s="33" t="s">
        <v>63</v>
      </c>
      <c r="C33" s="50"/>
      <c r="D33" s="35"/>
      <c r="E33" s="36"/>
      <c r="F33" s="37"/>
      <c r="G33" s="38"/>
      <c r="H33" s="39"/>
      <c r="I33" s="36"/>
      <c r="J33" s="37"/>
      <c r="K33" s="38"/>
      <c r="L33" s="37"/>
      <c r="M33" s="38"/>
      <c r="N33" s="37"/>
      <c r="O33" s="38"/>
      <c r="P33" s="39"/>
      <c r="Q33" s="40">
        <f t="shared" si="2"/>
        <v>0</v>
      </c>
      <c r="R33" s="37">
        <f t="shared" si="3"/>
        <v>0</v>
      </c>
      <c r="S33" s="38">
        <f t="shared" si="0"/>
        <v>0</v>
      </c>
      <c r="T33" s="41">
        <f t="shared" si="1"/>
        <v>0</v>
      </c>
    </row>
    <row r="34" spans="1:20" ht="23.25">
      <c r="A34" s="32">
        <v>1102050109</v>
      </c>
      <c r="B34" s="33" t="s">
        <v>64</v>
      </c>
      <c r="C34" s="50"/>
      <c r="D34" s="35"/>
      <c r="E34" s="36"/>
      <c r="F34" s="37"/>
      <c r="G34" s="38"/>
      <c r="H34" s="39"/>
      <c r="I34" s="36"/>
      <c r="J34" s="37"/>
      <c r="K34" s="38"/>
      <c r="L34" s="37"/>
      <c r="M34" s="38"/>
      <c r="N34" s="37"/>
      <c r="O34" s="38"/>
      <c r="P34" s="39"/>
      <c r="Q34" s="40">
        <f t="shared" si="2"/>
        <v>0</v>
      </c>
      <c r="R34" s="37">
        <f t="shared" si="3"/>
        <v>0</v>
      </c>
      <c r="S34" s="38">
        <f t="shared" si="0"/>
        <v>0</v>
      </c>
      <c r="T34" s="41">
        <f t="shared" si="1"/>
        <v>0</v>
      </c>
    </row>
    <row r="35" spans="1:20" ht="23.25">
      <c r="A35" s="32">
        <v>1102050116</v>
      </c>
      <c r="B35" s="33" t="s">
        <v>65</v>
      </c>
      <c r="C35" s="50"/>
      <c r="D35" s="35"/>
      <c r="E35" s="36"/>
      <c r="F35" s="37"/>
      <c r="G35" s="38"/>
      <c r="H35" s="39"/>
      <c r="I35" s="36"/>
      <c r="J35" s="37"/>
      <c r="K35" s="38"/>
      <c r="L35" s="37"/>
      <c r="M35" s="38"/>
      <c r="N35" s="37"/>
      <c r="O35" s="38"/>
      <c r="P35" s="39"/>
      <c r="Q35" s="40">
        <f t="shared" si="2"/>
        <v>0</v>
      </c>
      <c r="R35" s="37">
        <f t="shared" si="3"/>
        <v>0</v>
      </c>
      <c r="S35" s="38">
        <f t="shared" si="0"/>
        <v>0</v>
      </c>
      <c r="T35" s="41">
        <f t="shared" si="1"/>
        <v>0</v>
      </c>
    </row>
    <row r="36" spans="1:20" ht="23.25">
      <c r="A36" s="32">
        <v>1102050122</v>
      </c>
      <c r="B36" s="33" t="s">
        <v>66</v>
      </c>
      <c r="C36" s="50"/>
      <c r="D36" s="35"/>
      <c r="E36" s="36"/>
      <c r="F36" s="37"/>
      <c r="G36" s="38"/>
      <c r="H36" s="39"/>
      <c r="I36" s="36"/>
      <c r="J36" s="37"/>
      <c r="K36" s="38"/>
      <c r="L36" s="37"/>
      <c r="M36" s="38"/>
      <c r="N36" s="37"/>
      <c r="O36" s="38"/>
      <c r="P36" s="39"/>
      <c r="Q36" s="40">
        <f t="shared" si="2"/>
        <v>0</v>
      </c>
      <c r="R36" s="37">
        <f t="shared" si="3"/>
        <v>0</v>
      </c>
      <c r="S36" s="38">
        <f t="shared" si="0"/>
        <v>0</v>
      </c>
      <c r="T36" s="41">
        <f t="shared" si="1"/>
        <v>0</v>
      </c>
    </row>
    <row r="37" spans="1:20" ht="23.25">
      <c r="A37" s="32">
        <v>1102050124</v>
      </c>
      <c r="B37" s="33" t="s">
        <v>67</v>
      </c>
      <c r="C37" s="50">
        <v>1526412.71</v>
      </c>
      <c r="D37" s="35"/>
      <c r="E37" s="36"/>
      <c r="F37" s="37"/>
      <c r="G37" s="38"/>
      <c r="H37" s="39"/>
      <c r="I37" s="36"/>
      <c r="J37" s="37"/>
      <c r="K37" s="38"/>
      <c r="L37" s="37"/>
      <c r="M37" s="38"/>
      <c r="N37" s="37"/>
      <c r="O37" s="38"/>
      <c r="P37" s="39"/>
      <c r="Q37" s="40">
        <f t="shared" si="2"/>
        <v>0</v>
      </c>
      <c r="R37" s="37">
        <f t="shared" si="3"/>
        <v>0</v>
      </c>
      <c r="S37" s="38">
        <f t="shared" si="0"/>
        <v>1526412.71</v>
      </c>
      <c r="T37" s="41"/>
    </row>
    <row r="38" spans="1:20" ht="23.25">
      <c r="A38" s="32">
        <v>1102050125</v>
      </c>
      <c r="B38" s="33" t="s">
        <v>68</v>
      </c>
      <c r="C38" s="50"/>
      <c r="D38" s="35"/>
      <c r="E38" s="36"/>
      <c r="F38" s="37"/>
      <c r="G38" s="38"/>
      <c r="H38" s="39"/>
      <c r="I38" s="36"/>
      <c r="J38" s="37"/>
      <c r="K38" s="38"/>
      <c r="L38" s="37"/>
      <c r="M38" s="38"/>
      <c r="N38" s="37"/>
      <c r="O38" s="38"/>
      <c r="P38" s="39"/>
      <c r="Q38" s="40">
        <f t="shared" si="2"/>
        <v>0</v>
      </c>
      <c r="R38" s="37">
        <f t="shared" si="3"/>
        <v>0</v>
      </c>
      <c r="S38" s="38">
        <f t="shared" si="0"/>
        <v>0</v>
      </c>
      <c r="T38" s="41">
        <f t="shared" si="1"/>
        <v>0</v>
      </c>
    </row>
    <row r="39" spans="1:20" ht="23.25">
      <c r="A39" s="32">
        <v>1102050129</v>
      </c>
      <c r="B39" s="33" t="s">
        <v>69</v>
      </c>
      <c r="C39" s="50"/>
      <c r="D39" s="35"/>
      <c r="E39" s="36"/>
      <c r="F39" s="37"/>
      <c r="G39" s="38"/>
      <c r="H39" s="39"/>
      <c r="I39" s="36"/>
      <c r="J39" s="37"/>
      <c r="K39" s="38"/>
      <c r="L39" s="37"/>
      <c r="M39" s="38"/>
      <c r="N39" s="37"/>
      <c r="O39" s="38"/>
      <c r="P39" s="39"/>
      <c r="Q39" s="40">
        <f t="shared" si="2"/>
        <v>0</v>
      </c>
      <c r="R39" s="37">
        <f t="shared" si="3"/>
        <v>0</v>
      </c>
      <c r="S39" s="38">
        <f t="shared" si="0"/>
        <v>0</v>
      </c>
      <c r="T39" s="41">
        <f t="shared" si="1"/>
        <v>0</v>
      </c>
    </row>
    <row r="40" spans="1:20" ht="23.25">
      <c r="A40" s="32">
        <v>1102050193</v>
      </c>
      <c r="B40" s="33" t="s">
        <v>70</v>
      </c>
      <c r="C40" s="50"/>
      <c r="D40" s="35"/>
      <c r="E40" s="36"/>
      <c r="F40" s="37"/>
      <c r="G40" s="38"/>
      <c r="H40" s="39"/>
      <c r="I40" s="36"/>
      <c r="J40" s="37"/>
      <c r="K40" s="38"/>
      <c r="L40" s="37"/>
      <c r="M40" s="38"/>
      <c r="N40" s="37"/>
      <c r="O40" s="38"/>
      <c r="P40" s="39"/>
      <c r="Q40" s="40">
        <f t="shared" si="2"/>
        <v>0</v>
      </c>
      <c r="R40" s="37">
        <f t="shared" si="3"/>
        <v>0</v>
      </c>
      <c r="S40" s="38">
        <f t="shared" si="0"/>
        <v>0</v>
      </c>
      <c r="T40" s="41">
        <f t="shared" si="1"/>
        <v>0</v>
      </c>
    </row>
    <row r="41" spans="1:20" ht="23.25">
      <c r="A41" s="32">
        <v>1102050195</v>
      </c>
      <c r="B41" s="33" t="s">
        <v>71</v>
      </c>
      <c r="C41" s="50"/>
      <c r="D41" s="35"/>
      <c r="E41" s="36"/>
      <c r="F41" s="37"/>
      <c r="G41" s="38"/>
      <c r="H41" s="39"/>
      <c r="I41" s="36"/>
      <c r="J41" s="37"/>
      <c r="K41" s="38"/>
      <c r="L41" s="37"/>
      <c r="M41" s="38"/>
      <c r="N41" s="37"/>
      <c r="O41" s="38"/>
      <c r="P41" s="39"/>
      <c r="Q41" s="40">
        <f t="shared" si="2"/>
        <v>0</v>
      </c>
      <c r="R41" s="37">
        <f t="shared" si="3"/>
        <v>0</v>
      </c>
      <c r="S41" s="38">
        <f t="shared" si="0"/>
        <v>0</v>
      </c>
      <c r="T41" s="41">
        <f t="shared" si="1"/>
        <v>0</v>
      </c>
    </row>
    <row r="42" spans="1:20" ht="23.25">
      <c r="A42" s="32">
        <v>1102050197</v>
      </c>
      <c r="B42" s="33" t="s">
        <v>72</v>
      </c>
      <c r="C42" s="50"/>
      <c r="D42" s="35"/>
      <c r="E42" s="36"/>
      <c r="F42" s="37"/>
      <c r="G42" s="38"/>
      <c r="H42" s="39"/>
      <c r="I42" s="36"/>
      <c r="J42" s="37"/>
      <c r="K42" s="38"/>
      <c r="L42" s="37"/>
      <c r="M42" s="38"/>
      <c r="N42" s="37"/>
      <c r="O42" s="38"/>
      <c r="P42" s="39"/>
      <c r="Q42" s="40">
        <f t="shared" si="2"/>
        <v>0</v>
      </c>
      <c r="R42" s="37">
        <f t="shared" si="3"/>
        <v>0</v>
      </c>
      <c r="S42" s="38">
        <f t="shared" si="0"/>
        <v>0</v>
      </c>
      <c r="T42" s="41">
        <f t="shared" si="1"/>
        <v>0</v>
      </c>
    </row>
    <row r="43" spans="1:20" ht="23.25">
      <c r="A43" s="32">
        <v>1103020110</v>
      </c>
      <c r="B43" s="33" t="s">
        <v>73</v>
      </c>
      <c r="C43" s="50"/>
      <c r="D43" s="35"/>
      <c r="E43" s="36"/>
      <c r="F43" s="37"/>
      <c r="G43" s="38"/>
      <c r="H43" s="39"/>
      <c r="I43" s="36"/>
      <c r="J43" s="37"/>
      <c r="K43" s="38"/>
      <c r="L43" s="37"/>
      <c r="M43" s="38"/>
      <c r="N43" s="37"/>
      <c r="O43" s="38"/>
      <c r="P43" s="39"/>
      <c r="Q43" s="40">
        <f t="shared" si="2"/>
        <v>0</v>
      </c>
      <c r="R43" s="37">
        <f t="shared" si="3"/>
        <v>0</v>
      </c>
      <c r="S43" s="38">
        <f t="shared" si="0"/>
        <v>0</v>
      </c>
      <c r="T43" s="41">
        <f t="shared" si="1"/>
        <v>0</v>
      </c>
    </row>
    <row r="44" spans="1:20" ht="23.25">
      <c r="A44" s="32">
        <v>1103020111</v>
      </c>
      <c r="B44" s="33" t="s">
        <v>74</v>
      </c>
      <c r="C44" s="50"/>
      <c r="D44" s="35"/>
      <c r="E44" s="36"/>
      <c r="F44" s="37"/>
      <c r="G44" s="38"/>
      <c r="H44" s="39"/>
      <c r="I44" s="36"/>
      <c r="J44" s="37"/>
      <c r="K44" s="38"/>
      <c r="L44" s="37"/>
      <c r="M44" s="38"/>
      <c r="N44" s="37"/>
      <c r="O44" s="38"/>
      <c r="P44" s="39"/>
      <c r="Q44" s="40">
        <f t="shared" si="2"/>
        <v>0</v>
      </c>
      <c r="R44" s="37">
        <f t="shared" si="3"/>
        <v>0</v>
      </c>
      <c r="S44" s="38">
        <f t="shared" si="0"/>
        <v>0</v>
      </c>
      <c r="T44" s="41">
        <f t="shared" si="1"/>
        <v>0</v>
      </c>
    </row>
    <row r="45" spans="1:20" ht="23.25">
      <c r="A45" s="32">
        <v>1103020115</v>
      </c>
      <c r="B45" s="33" t="s">
        <v>75</v>
      </c>
      <c r="C45" s="50"/>
      <c r="D45" s="35"/>
      <c r="E45" s="36"/>
      <c r="F45" s="37"/>
      <c r="G45" s="38"/>
      <c r="H45" s="39"/>
      <c r="I45" s="36"/>
      <c r="J45" s="37"/>
      <c r="K45" s="38"/>
      <c r="L45" s="37"/>
      <c r="M45" s="38"/>
      <c r="N45" s="37"/>
      <c r="O45" s="38"/>
      <c r="P45" s="39"/>
      <c r="Q45" s="40">
        <f t="shared" si="2"/>
        <v>0</v>
      </c>
      <c r="R45" s="37">
        <f t="shared" si="3"/>
        <v>0</v>
      </c>
      <c r="S45" s="38">
        <f t="shared" si="0"/>
        <v>0</v>
      </c>
      <c r="T45" s="41">
        <f t="shared" si="1"/>
        <v>0</v>
      </c>
    </row>
    <row r="46" spans="1:20" ht="23.25">
      <c r="A46" s="32">
        <v>1104010101</v>
      </c>
      <c r="B46" s="33" t="s">
        <v>76</v>
      </c>
      <c r="C46" s="50"/>
      <c r="D46" s="35"/>
      <c r="E46" s="36"/>
      <c r="F46" s="37"/>
      <c r="G46" s="38"/>
      <c r="H46" s="39"/>
      <c r="I46" s="36"/>
      <c r="J46" s="37"/>
      <c r="K46" s="38"/>
      <c r="L46" s="37"/>
      <c r="M46" s="38"/>
      <c r="N46" s="37"/>
      <c r="O46" s="38"/>
      <c r="P46" s="39"/>
      <c r="Q46" s="40">
        <f t="shared" si="2"/>
        <v>0</v>
      </c>
      <c r="R46" s="37">
        <f t="shared" si="3"/>
        <v>0</v>
      </c>
      <c r="S46" s="38">
        <f t="shared" si="0"/>
        <v>0</v>
      </c>
      <c r="T46" s="41">
        <f t="shared" si="1"/>
        <v>0</v>
      </c>
    </row>
    <row r="47" spans="1:20" ht="23.25">
      <c r="A47" s="32">
        <v>1104010104</v>
      </c>
      <c r="B47" s="33" t="s">
        <v>77</v>
      </c>
      <c r="C47" s="50"/>
      <c r="D47" s="35"/>
      <c r="E47" s="36"/>
      <c r="F47" s="37"/>
      <c r="G47" s="38"/>
      <c r="H47" s="39"/>
      <c r="I47" s="36"/>
      <c r="J47" s="37"/>
      <c r="K47" s="38"/>
      <c r="L47" s="37"/>
      <c r="M47" s="38"/>
      <c r="N47" s="37"/>
      <c r="O47" s="38"/>
      <c r="P47" s="39"/>
      <c r="Q47" s="40">
        <f t="shared" si="2"/>
        <v>0</v>
      </c>
      <c r="R47" s="37">
        <f t="shared" si="3"/>
        <v>0</v>
      </c>
      <c r="S47" s="38">
        <f t="shared" si="0"/>
        <v>0</v>
      </c>
      <c r="T47" s="41">
        <f t="shared" si="1"/>
        <v>0</v>
      </c>
    </row>
    <row r="48" spans="1:20" ht="23.25">
      <c r="A48" s="32">
        <v>1105010101</v>
      </c>
      <c r="B48" s="33" t="s">
        <v>78</v>
      </c>
      <c r="C48" s="50"/>
      <c r="D48" s="35"/>
      <c r="E48" s="36"/>
      <c r="F48" s="37"/>
      <c r="G48" s="38"/>
      <c r="H48" s="39"/>
      <c r="I48" s="36"/>
      <c r="J48" s="37"/>
      <c r="K48" s="38"/>
      <c r="L48" s="37"/>
      <c r="M48" s="38"/>
      <c r="N48" s="37"/>
      <c r="O48" s="38"/>
      <c r="P48" s="39"/>
      <c r="Q48" s="40">
        <f t="shared" si="2"/>
        <v>0</v>
      </c>
      <c r="R48" s="37">
        <f t="shared" si="3"/>
        <v>0</v>
      </c>
      <c r="S48" s="38">
        <f t="shared" si="0"/>
        <v>0</v>
      </c>
      <c r="T48" s="41">
        <f t="shared" si="1"/>
        <v>0</v>
      </c>
    </row>
    <row r="49" spans="1:20" ht="23.25">
      <c r="A49" s="32">
        <v>1105010105</v>
      </c>
      <c r="B49" s="33" t="s">
        <v>79</v>
      </c>
      <c r="C49" s="50"/>
      <c r="D49" s="35"/>
      <c r="E49" s="36"/>
      <c r="F49" s="37"/>
      <c r="G49" s="38"/>
      <c r="H49" s="39"/>
      <c r="I49" s="36"/>
      <c r="J49" s="37"/>
      <c r="K49" s="38"/>
      <c r="L49" s="37"/>
      <c r="M49" s="38"/>
      <c r="N49" s="37"/>
      <c r="O49" s="38"/>
      <c r="P49" s="39"/>
      <c r="Q49" s="40">
        <f t="shared" si="2"/>
        <v>0</v>
      </c>
      <c r="R49" s="37">
        <f t="shared" si="3"/>
        <v>0</v>
      </c>
      <c r="S49" s="38">
        <f t="shared" si="0"/>
        <v>0</v>
      </c>
      <c r="T49" s="41">
        <f t="shared" si="1"/>
        <v>0</v>
      </c>
    </row>
    <row r="50" spans="1:20" ht="23.25">
      <c r="A50" s="32">
        <v>1106010103</v>
      </c>
      <c r="B50" s="33" t="s">
        <v>80</v>
      </c>
      <c r="C50" s="50">
        <v>1389300</v>
      </c>
      <c r="D50" s="35"/>
      <c r="E50" s="36"/>
      <c r="F50" s="37"/>
      <c r="G50" s="38"/>
      <c r="H50" s="39"/>
      <c r="I50" s="36"/>
      <c r="J50" s="37"/>
      <c r="K50" s="38"/>
      <c r="L50" s="37"/>
      <c r="M50" s="38"/>
      <c r="N50" s="37"/>
      <c r="O50" s="38"/>
      <c r="P50" s="39"/>
      <c r="Q50" s="40">
        <f t="shared" si="2"/>
        <v>0</v>
      </c>
      <c r="R50" s="37">
        <f t="shared" si="3"/>
        <v>0</v>
      </c>
      <c r="S50" s="38">
        <f t="shared" si="0"/>
        <v>1389300</v>
      </c>
      <c r="T50" s="41"/>
    </row>
    <row r="51" spans="1:20" ht="23.25">
      <c r="A51" s="32">
        <v>1106010106</v>
      </c>
      <c r="B51" s="33" t="s">
        <v>81</v>
      </c>
      <c r="C51" s="50"/>
      <c r="D51" s="35"/>
      <c r="E51" s="36"/>
      <c r="F51" s="37"/>
      <c r="G51" s="38"/>
      <c r="H51" s="39"/>
      <c r="I51" s="36"/>
      <c r="J51" s="37"/>
      <c r="K51" s="38"/>
      <c r="L51" s="37"/>
      <c r="M51" s="38"/>
      <c r="N51" s="37"/>
      <c r="O51" s="38"/>
      <c r="P51" s="39"/>
      <c r="Q51" s="40">
        <f t="shared" si="2"/>
        <v>0</v>
      </c>
      <c r="R51" s="37">
        <f t="shared" si="3"/>
        <v>0</v>
      </c>
      <c r="S51" s="38">
        <f t="shared" si="0"/>
        <v>0</v>
      </c>
      <c r="T51" s="41">
        <f t="shared" si="1"/>
        <v>0</v>
      </c>
    </row>
    <row r="52" spans="1:20" ht="23.25">
      <c r="A52" s="32">
        <v>1106010198</v>
      </c>
      <c r="B52" s="33" t="s">
        <v>82</v>
      </c>
      <c r="C52" s="50"/>
      <c r="D52" s="35"/>
      <c r="E52" s="36"/>
      <c r="F52" s="37"/>
      <c r="G52" s="38"/>
      <c r="H52" s="39"/>
      <c r="I52" s="36"/>
      <c r="J52" s="37"/>
      <c r="K52" s="38"/>
      <c r="L52" s="37"/>
      <c r="M52" s="38"/>
      <c r="N52" s="37"/>
      <c r="O52" s="38"/>
      <c r="P52" s="39"/>
      <c r="Q52" s="40">
        <f t="shared" si="2"/>
        <v>0</v>
      </c>
      <c r="R52" s="37">
        <f t="shared" si="3"/>
        <v>0</v>
      </c>
      <c r="S52" s="38">
        <f t="shared" si="0"/>
        <v>0</v>
      </c>
      <c r="T52" s="41">
        <f t="shared" si="1"/>
        <v>0</v>
      </c>
    </row>
    <row r="53" spans="1:20" ht="23.25">
      <c r="A53" s="32">
        <v>1106010199</v>
      </c>
      <c r="B53" s="33" t="s">
        <v>83</v>
      </c>
      <c r="C53" s="50"/>
      <c r="D53" s="35"/>
      <c r="E53" s="36"/>
      <c r="F53" s="37"/>
      <c r="G53" s="38"/>
      <c r="H53" s="39"/>
      <c r="I53" s="36"/>
      <c r="J53" s="37"/>
      <c r="K53" s="38"/>
      <c r="L53" s="37"/>
      <c r="M53" s="38"/>
      <c r="N53" s="37"/>
      <c r="O53" s="38"/>
      <c r="P53" s="39"/>
      <c r="Q53" s="40">
        <f t="shared" si="2"/>
        <v>0</v>
      </c>
      <c r="R53" s="37">
        <f t="shared" si="3"/>
        <v>0</v>
      </c>
      <c r="S53" s="38">
        <f t="shared" si="0"/>
        <v>0</v>
      </c>
      <c r="T53" s="41">
        <f t="shared" si="1"/>
        <v>0</v>
      </c>
    </row>
    <row r="54" spans="1:20" ht="23.25">
      <c r="A54" s="32">
        <v>1201020101</v>
      </c>
      <c r="B54" s="33" t="s">
        <v>84</v>
      </c>
      <c r="C54" s="50"/>
      <c r="D54" s="35"/>
      <c r="E54" s="36"/>
      <c r="F54" s="37"/>
      <c r="G54" s="38"/>
      <c r="H54" s="39"/>
      <c r="I54" s="36"/>
      <c r="J54" s="37"/>
      <c r="K54" s="38"/>
      <c r="L54" s="37"/>
      <c r="M54" s="38"/>
      <c r="N54" s="37"/>
      <c r="O54" s="38"/>
      <c r="P54" s="39"/>
      <c r="Q54" s="40">
        <f t="shared" si="2"/>
        <v>0</v>
      </c>
      <c r="R54" s="37">
        <f t="shared" si="3"/>
        <v>0</v>
      </c>
      <c r="S54" s="38">
        <f t="shared" si="0"/>
        <v>0</v>
      </c>
      <c r="T54" s="41">
        <f t="shared" si="1"/>
        <v>0</v>
      </c>
    </row>
    <row r="55" spans="1:20" ht="23.25">
      <c r="A55" s="32">
        <v>1201040101</v>
      </c>
      <c r="B55" s="33" t="s">
        <v>85</v>
      </c>
      <c r="C55" s="50"/>
      <c r="D55" s="35"/>
      <c r="E55" s="36"/>
      <c r="F55" s="37"/>
      <c r="G55" s="38"/>
      <c r="H55" s="39"/>
      <c r="I55" s="36"/>
      <c r="J55" s="37"/>
      <c r="K55" s="38"/>
      <c r="L55" s="37"/>
      <c r="M55" s="38"/>
      <c r="N55" s="37"/>
      <c r="O55" s="38"/>
      <c r="P55" s="39"/>
      <c r="Q55" s="40">
        <f t="shared" si="2"/>
        <v>0</v>
      </c>
      <c r="R55" s="37">
        <f t="shared" si="3"/>
        <v>0</v>
      </c>
      <c r="S55" s="38">
        <f t="shared" si="0"/>
        <v>0</v>
      </c>
      <c r="T55" s="41">
        <f t="shared" si="1"/>
        <v>0</v>
      </c>
    </row>
    <row r="56" spans="1:20" ht="23.25">
      <c r="A56" s="32">
        <v>1201050119</v>
      </c>
      <c r="B56" s="33" t="s">
        <v>86</v>
      </c>
      <c r="C56" s="50"/>
      <c r="D56" s="35"/>
      <c r="E56" s="36"/>
      <c r="F56" s="37"/>
      <c r="G56" s="38"/>
      <c r="H56" s="39"/>
      <c r="I56" s="36"/>
      <c r="J56" s="37"/>
      <c r="K56" s="38"/>
      <c r="L56" s="37"/>
      <c r="M56" s="38"/>
      <c r="N56" s="37"/>
      <c r="O56" s="38"/>
      <c r="P56" s="39"/>
      <c r="Q56" s="40">
        <f t="shared" si="2"/>
        <v>0</v>
      </c>
      <c r="R56" s="37">
        <f t="shared" si="3"/>
        <v>0</v>
      </c>
      <c r="S56" s="38">
        <f t="shared" si="0"/>
        <v>0</v>
      </c>
      <c r="T56" s="41">
        <f t="shared" si="1"/>
        <v>0</v>
      </c>
    </row>
    <row r="57" spans="1:20" ht="23.25">
      <c r="A57" s="32">
        <v>1201050198</v>
      </c>
      <c r="B57" s="33" t="s">
        <v>87</v>
      </c>
      <c r="C57" s="50"/>
      <c r="D57" s="35"/>
      <c r="E57" s="36"/>
      <c r="F57" s="37"/>
      <c r="G57" s="38"/>
      <c r="H57" s="39"/>
      <c r="I57" s="36"/>
      <c r="J57" s="37"/>
      <c r="K57" s="38"/>
      <c r="L57" s="37"/>
      <c r="M57" s="38"/>
      <c r="N57" s="37"/>
      <c r="O57" s="38"/>
      <c r="P57" s="39"/>
      <c r="Q57" s="40">
        <f t="shared" si="2"/>
        <v>0</v>
      </c>
      <c r="R57" s="37">
        <f t="shared" si="3"/>
        <v>0</v>
      </c>
      <c r="S57" s="38">
        <f t="shared" si="0"/>
        <v>0</v>
      </c>
      <c r="T57" s="41">
        <f t="shared" si="1"/>
        <v>0</v>
      </c>
    </row>
    <row r="58" spans="1:20" ht="23.25">
      <c r="A58" s="32">
        <v>1204010101</v>
      </c>
      <c r="B58" s="33" t="s">
        <v>88</v>
      </c>
      <c r="C58" s="50"/>
      <c r="D58" s="35"/>
      <c r="E58" s="36"/>
      <c r="F58" s="37"/>
      <c r="G58" s="38"/>
      <c r="H58" s="39"/>
      <c r="I58" s="36"/>
      <c r="J58" s="37"/>
      <c r="K58" s="38"/>
      <c r="L58" s="37"/>
      <c r="M58" s="38"/>
      <c r="N58" s="37"/>
      <c r="O58" s="38"/>
      <c r="P58" s="39"/>
      <c r="Q58" s="40">
        <f t="shared" si="2"/>
        <v>0</v>
      </c>
      <c r="R58" s="37">
        <f t="shared" si="3"/>
        <v>0</v>
      </c>
      <c r="S58" s="38">
        <f t="shared" si="0"/>
        <v>0</v>
      </c>
      <c r="T58" s="41">
        <f t="shared" si="1"/>
        <v>0</v>
      </c>
    </row>
    <row r="59" spans="1:20" ht="23.25">
      <c r="A59" s="32">
        <v>1204010102</v>
      </c>
      <c r="B59" s="33" t="s">
        <v>89</v>
      </c>
      <c r="C59" s="50"/>
      <c r="D59" s="35"/>
      <c r="E59" s="36"/>
      <c r="F59" s="37"/>
      <c r="G59" s="38"/>
      <c r="H59" s="39"/>
      <c r="I59" s="36"/>
      <c r="J59" s="37"/>
      <c r="K59" s="38"/>
      <c r="L59" s="37"/>
      <c r="M59" s="38"/>
      <c r="N59" s="37"/>
      <c r="O59" s="38"/>
      <c r="P59" s="39"/>
      <c r="Q59" s="40">
        <f t="shared" si="2"/>
        <v>0</v>
      </c>
      <c r="R59" s="37">
        <f t="shared" si="3"/>
        <v>0</v>
      </c>
      <c r="S59" s="38">
        <f t="shared" si="0"/>
        <v>0</v>
      </c>
      <c r="T59" s="41">
        <f t="shared" si="1"/>
        <v>0</v>
      </c>
    </row>
    <row r="60" spans="1:20" ht="23.25">
      <c r="A60" s="32">
        <v>1204020102</v>
      </c>
      <c r="B60" s="33" t="s">
        <v>90</v>
      </c>
      <c r="C60" s="50"/>
      <c r="D60" s="35"/>
      <c r="E60" s="36"/>
      <c r="F60" s="37"/>
      <c r="G60" s="38"/>
      <c r="H60" s="39"/>
      <c r="I60" s="36"/>
      <c r="J60" s="37"/>
      <c r="K60" s="38"/>
      <c r="L60" s="37"/>
      <c r="M60" s="38"/>
      <c r="N60" s="37"/>
      <c r="O60" s="38"/>
      <c r="P60" s="39"/>
      <c r="Q60" s="40">
        <f t="shared" si="2"/>
        <v>0</v>
      </c>
      <c r="R60" s="37">
        <f t="shared" si="3"/>
        <v>0</v>
      </c>
      <c r="S60" s="38">
        <f t="shared" si="0"/>
        <v>0</v>
      </c>
      <c r="T60" s="41">
        <f t="shared" si="1"/>
        <v>0</v>
      </c>
    </row>
    <row r="61" spans="1:20" ht="23.25">
      <c r="A61" s="32">
        <v>1205010101</v>
      </c>
      <c r="B61" s="33" t="s">
        <v>91</v>
      </c>
      <c r="C61" s="50"/>
      <c r="D61" s="35"/>
      <c r="E61" s="36"/>
      <c r="F61" s="37"/>
      <c r="G61" s="38"/>
      <c r="H61" s="39"/>
      <c r="I61" s="36"/>
      <c r="J61" s="37"/>
      <c r="K61" s="38"/>
      <c r="L61" s="37"/>
      <c r="M61" s="38"/>
      <c r="N61" s="37"/>
      <c r="O61" s="38"/>
      <c r="P61" s="39"/>
      <c r="Q61" s="40">
        <f t="shared" si="2"/>
        <v>0</v>
      </c>
      <c r="R61" s="37">
        <f t="shared" si="3"/>
        <v>0</v>
      </c>
      <c r="S61" s="38">
        <f t="shared" si="0"/>
        <v>0</v>
      </c>
      <c r="T61" s="41">
        <f t="shared" si="1"/>
        <v>0</v>
      </c>
    </row>
    <row r="62" spans="1:20" ht="23.25">
      <c r="A62" s="32">
        <v>1205010102</v>
      </c>
      <c r="B62" s="33" t="s">
        <v>92</v>
      </c>
      <c r="C62" s="50"/>
      <c r="D62" s="35"/>
      <c r="E62" s="36"/>
      <c r="F62" s="37"/>
      <c r="G62" s="38"/>
      <c r="H62" s="39"/>
      <c r="I62" s="36"/>
      <c r="J62" s="37"/>
      <c r="K62" s="38"/>
      <c r="L62" s="37"/>
      <c r="M62" s="38"/>
      <c r="N62" s="37"/>
      <c r="O62" s="38"/>
      <c r="P62" s="39"/>
      <c r="Q62" s="40">
        <f t="shared" si="2"/>
        <v>0</v>
      </c>
      <c r="R62" s="37">
        <f t="shared" si="3"/>
        <v>0</v>
      </c>
      <c r="S62" s="38">
        <f t="shared" si="0"/>
        <v>0</v>
      </c>
      <c r="T62" s="41">
        <f t="shared" si="1"/>
        <v>0</v>
      </c>
    </row>
    <row r="63" spans="1:20" ht="23.25">
      <c r="A63" s="32">
        <v>1205010103</v>
      </c>
      <c r="B63" s="33" t="s">
        <v>93</v>
      </c>
      <c r="C63" s="50"/>
      <c r="D63" s="35"/>
      <c r="E63" s="36"/>
      <c r="F63" s="37"/>
      <c r="G63" s="38"/>
      <c r="H63" s="39"/>
      <c r="I63" s="36"/>
      <c r="J63" s="37"/>
      <c r="K63" s="38"/>
      <c r="L63" s="37"/>
      <c r="M63" s="38"/>
      <c r="N63" s="37"/>
      <c r="O63" s="38"/>
      <c r="P63" s="39"/>
      <c r="Q63" s="40">
        <f t="shared" si="2"/>
        <v>0</v>
      </c>
      <c r="R63" s="37">
        <f t="shared" si="3"/>
        <v>0</v>
      </c>
      <c r="S63" s="38">
        <f t="shared" si="0"/>
        <v>0</v>
      </c>
      <c r="T63" s="41">
        <f t="shared" si="1"/>
        <v>0</v>
      </c>
    </row>
    <row r="64" spans="1:20" ht="23.25">
      <c r="A64" s="32">
        <v>1205020101</v>
      </c>
      <c r="B64" s="33" t="s">
        <v>94</v>
      </c>
      <c r="C64" s="50"/>
      <c r="D64" s="35"/>
      <c r="E64" s="36"/>
      <c r="F64" s="37"/>
      <c r="G64" s="38"/>
      <c r="H64" s="39"/>
      <c r="I64" s="36"/>
      <c r="J64" s="37"/>
      <c r="K64" s="38"/>
      <c r="L64" s="37"/>
      <c r="M64" s="38"/>
      <c r="N64" s="37"/>
      <c r="O64" s="38"/>
      <c r="P64" s="39"/>
      <c r="Q64" s="40">
        <f t="shared" si="2"/>
        <v>0</v>
      </c>
      <c r="R64" s="37">
        <f t="shared" si="3"/>
        <v>0</v>
      </c>
      <c r="S64" s="38">
        <f t="shared" si="0"/>
        <v>0</v>
      </c>
      <c r="T64" s="41">
        <f t="shared" si="1"/>
        <v>0</v>
      </c>
    </row>
    <row r="65" spans="1:20" ht="23.25">
      <c r="A65" s="32">
        <v>1205020102</v>
      </c>
      <c r="B65" s="33" t="s">
        <v>95</v>
      </c>
      <c r="C65" s="50"/>
      <c r="D65" s="35"/>
      <c r="E65" s="36"/>
      <c r="F65" s="37"/>
      <c r="G65" s="38"/>
      <c r="H65" s="39"/>
      <c r="I65" s="36"/>
      <c r="J65" s="37"/>
      <c r="K65" s="38"/>
      <c r="L65" s="37"/>
      <c r="M65" s="38"/>
      <c r="N65" s="37"/>
      <c r="O65" s="38"/>
      <c r="P65" s="39"/>
      <c r="Q65" s="40">
        <f t="shared" si="2"/>
        <v>0</v>
      </c>
      <c r="R65" s="37">
        <f t="shared" si="3"/>
        <v>0</v>
      </c>
      <c r="S65" s="38">
        <f t="shared" si="0"/>
        <v>0</v>
      </c>
      <c r="T65" s="41">
        <f t="shared" si="1"/>
        <v>0</v>
      </c>
    </row>
    <row r="66" spans="1:20" ht="23.25">
      <c r="A66" s="32">
        <v>1205020103</v>
      </c>
      <c r="B66" s="33" t="s">
        <v>96</v>
      </c>
      <c r="C66" s="50"/>
      <c r="D66" s="35"/>
      <c r="E66" s="36"/>
      <c r="F66" s="37"/>
      <c r="G66" s="38"/>
      <c r="H66" s="39"/>
      <c r="I66" s="36"/>
      <c r="J66" s="37"/>
      <c r="K66" s="38"/>
      <c r="L66" s="37"/>
      <c r="M66" s="38"/>
      <c r="N66" s="37"/>
      <c r="O66" s="38"/>
      <c r="P66" s="39"/>
      <c r="Q66" s="40">
        <f t="shared" si="2"/>
        <v>0</v>
      </c>
      <c r="R66" s="37">
        <f t="shared" si="3"/>
        <v>0</v>
      </c>
      <c r="S66" s="38">
        <f t="shared" si="0"/>
        <v>0</v>
      </c>
      <c r="T66" s="41">
        <f t="shared" si="1"/>
        <v>0</v>
      </c>
    </row>
    <row r="67" spans="1:20" ht="23.25">
      <c r="A67" s="32">
        <v>1205020104</v>
      </c>
      <c r="B67" s="33" t="s">
        <v>97</v>
      </c>
      <c r="C67" s="50"/>
      <c r="D67" s="35"/>
      <c r="E67" s="36"/>
      <c r="F67" s="37"/>
      <c r="G67" s="38"/>
      <c r="H67" s="39"/>
      <c r="I67" s="36"/>
      <c r="J67" s="37"/>
      <c r="K67" s="38"/>
      <c r="L67" s="37"/>
      <c r="M67" s="38"/>
      <c r="N67" s="37"/>
      <c r="O67" s="38"/>
      <c r="P67" s="39"/>
      <c r="Q67" s="40">
        <f t="shared" si="2"/>
        <v>0</v>
      </c>
      <c r="R67" s="37">
        <f t="shared" si="3"/>
        <v>0</v>
      </c>
      <c r="S67" s="38">
        <f t="shared" si="0"/>
        <v>0</v>
      </c>
      <c r="T67" s="41">
        <f t="shared" si="1"/>
        <v>0</v>
      </c>
    </row>
    <row r="68" spans="1:20" ht="23.25">
      <c r="A68" s="32">
        <v>1205020105</v>
      </c>
      <c r="B68" s="33" t="s">
        <v>98</v>
      </c>
      <c r="C68" s="50"/>
      <c r="D68" s="35"/>
      <c r="E68" s="36"/>
      <c r="F68" s="37"/>
      <c r="G68" s="38"/>
      <c r="H68" s="39"/>
      <c r="I68" s="36"/>
      <c r="J68" s="37"/>
      <c r="K68" s="38"/>
      <c r="L68" s="37"/>
      <c r="M68" s="38"/>
      <c r="N68" s="37"/>
      <c r="O68" s="38"/>
      <c r="P68" s="39"/>
      <c r="Q68" s="40">
        <f t="shared" si="2"/>
        <v>0</v>
      </c>
      <c r="R68" s="37">
        <f t="shared" si="3"/>
        <v>0</v>
      </c>
      <c r="S68" s="38">
        <f t="shared" si="0"/>
        <v>0</v>
      </c>
      <c r="T68" s="41">
        <f t="shared" si="1"/>
        <v>0</v>
      </c>
    </row>
    <row r="69" spans="1:20" ht="23.25">
      <c r="A69" s="32">
        <v>1205020106</v>
      </c>
      <c r="B69" s="33" t="s">
        <v>99</v>
      </c>
      <c r="C69" s="50"/>
      <c r="D69" s="35"/>
      <c r="E69" s="36"/>
      <c r="F69" s="37"/>
      <c r="G69" s="38"/>
      <c r="H69" s="39"/>
      <c r="I69" s="36"/>
      <c r="J69" s="37"/>
      <c r="K69" s="38"/>
      <c r="L69" s="37"/>
      <c r="M69" s="38"/>
      <c r="N69" s="37"/>
      <c r="O69" s="38"/>
      <c r="P69" s="39"/>
      <c r="Q69" s="40">
        <f t="shared" si="2"/>
        <v>0</v>
      </c>
      <c r="R69" s="37">
        <f t="shared" si="3"/>
        <v>0</v>
      </c>
      <c r="S69" s="38">
        <f t="shared" si="0"/>
        <v>0</v>
      </c>
      <c r="T69" s="41">
        <f t="shared" si="1"/>
        <v>0</v>
      </c>
    </row>
    <row r="70" spans="1:20" ht="23.25">
      <c r="A70" s="32">
        <v>1205030101</v>
      </c>
      <c r="B70" s="33" t="s">
        <v>100</v>
      </c>
      <c r="C70" s="50"/>
      <c r="D70" s="35"/>
      <c r="E70" s="36"/>
      <c r="F70" s="37"/>
      <c r="G70" s="38"/>
      <c r="H70" s="39"/>
      <c r="I70" s="36"/>
      <c r="J70" s="37"/>
      <c r="K70" s="38"/>
      <c r="L70" s="37"/>
      <c r="M70" s="38"/>
      <c r="N70" s="37"/>
      <c r="O70" s="38"/>
      <c r="P70" s="39"/>
      <c r="Q70" s="40">
        <f t="shared" si="2"/>
        <v>0</v>
      </c>
      <c r="R70" s="37">
        <f t="shared" si="3"/>
        <v>0</v>
      </c>
      <c r="S70" s="38">
        <f t="shared" si="0"/>
        <v>0</v>
      </c>
      <c r="T70" s="41">
        <f t="shared" si="1"/>
        <v>0</v>
      </c>
    </row>
    <row r="71" spans="1:20" ht="23.25">
      <c r="A71" s="32">
        <v>1205030102</v>
      </c>
      <c r="B71" s="33" t="s">
        <v>101</v>
      </c>
      <c r="C71" s="50"/>
      <c r="D71" s="35"/>
      <c r="E71" s="36"/>
      <c r="F71" s="37"/>
      <c r="G71" s="38"/>
      <c r="H71" s="39"/>
      <c r="I71" s="36"/>
      <c r="J71" s="37"/>
      <c r="K71" s="38"/>
      <c r="L71" s="37"/>
      <c r="M71" s="38"/>
      <c r="N71" s="37"/>
      <c r="O71" s="38"/>
      <c r="P71" s="39"/>
      <c r="Q71" s="40">
        <f t="shared" si="2"/>
        <v>0</v>
      </c>
      <c r="R71" s="37">
        <f t="shared" si="3"/>
        <v>0</v>
      </c>
      <c r="S71" s="38">
        <f t="shared" si="0"/>
        <v>0</v>
      </c>
      <c r="T71" s="41">
        <f t="shared" si="1"/>
        <v>0</v>
      </c>
    </row>
    <row r="72" spans="1:20" ht="23.25">
      <c r="A72" s="32">
        <v>1205030103</v>
      </c>
      <c r="B72" s="33" t="s">
        <v>102</v>
      </c>
      <c r="C72" s="50"/>
      <c r="D72" s="35"/>
      <c r="E72" s="36"/>
      <c r="F72" s="37"/>
      <c r="G72" s="38"/>
      <c r="H72" s="39"/>
      <c r="I72" s="36"/>
      <c r="J72" s="37"/>
      <c r="K72" s="38"/>
      <c r="L72" s="37"/>
      <c r="M72" s="38"/>
      <c r="N72" s="37"/>
      <c r="O72" s="38"/>
      <c r="P72" s="39"/>
      <c r="Q72" s="40">
        <f t="shared" si="2"/>
        <v>0</v>
      </c>
      <c r="R72" s="37">
        <f t="shared" si="3"/>
        <v>0</v>
      </c>
      <c r="S72" s="38">
        <f t="shared" si="0"/>
        <v>0</v>
      </c>
      <c r="T72" s="41">
        <f t="shared" si="1"/>
        <v>0</v>
      </c>
    </row>
    <row r="73" spans="1:20" ht="23.25">
      <c r="A73" s="32">
        <v>1205030107</v>
      </c>
      <c r="B73" s="33" t="s">
        <v>103</v>
      </c>
      <c r="C73" s="50"/>
      <c r="D73" s="35"/>
      <c r="E73" s="36"/>
      <c r="F73" s="37"/>
      <c r="G73" s="38"/>
      <c r="H73" s="39"/>
      <c r="I73" s="36"/>
      <c r="J73" s="37"/>
      <c r="K73" s="38"/>
      <c r="L73" s="37"/>
      <c r="M73" s="38"/>
      <c r="N73" s="37"/>
      <c r="O73" s="38"/>
      <c r="P73" s="39"/>
      <c r="Q73" s="40">
        <f t="shared" si="2"/>
        <v>0</v>
      </c>
      <c r="R73" s="37">
        <f t="shared" si="3"/>
        <v>0</v>
      </c>
      <c r="S73" s="38">
        <f aca="true" t="shared" si="4" ref="S73:S136">C73+Q73-D73-R73</f>
        <v>0</v>
      </c>
      <c r="T73" s="41">
        <f aca="true" t="shared" si="5" ref="T73:T136">D73+R73-Q73-C73</f>
        <v>0</v>
      </c>
    </row>
    <row r="74" spans="1:20" ht="23.25">
      <c r="A74" s="32">
        <v>1205030109</v>
      </c>
      <c r="B74" s="33" t="s">
        <v>104</v>
      </c>
      <c r="C74" s="50"/>
      <c r="D74" s="35"/>
      <c r="E74" s="36"/>
      <c r="F74" s="37"/>
      <c r="G74" s="38"/>
      <c r="H74" s="39"/>
      <c r="I74" s="36"/>
      <c r="J74" s="37"/>
      <c r="K74" s="38"/>
      <c r="L74" s="37"/>
      <c r="M74" s="38"/>
      <c r="N74" s="37"/>
      <c r="O74" s="38"/>
      <c r="P74" s="39"/>
      <c r="Q74" s="40">
        <f aca="true" t="shared" si="6" ref="Q74:Q137">E74+G74+I74+K74+M74-L74-J74-H74-F74-N74+O74-P74</f>
        <v>0</v>
      </c>
      <c r="R74" s="37">
        <f aca="true" t="shared" si="7" ref="R74:R137">F74+H74+J74+L74+N74-M74-K74-I74-G74-E74+P74-O74</f>
        <v>0</v>
      </c>
      <c r="S74" s="38">
        <f t="shared" si="4"/>
        <v>0</v>
      </c>
      <c r="T74" s="41">
        <f t="shared" si="5"/>
        <v>0</v>
      </c>
    </row>
    <row r="75" spans="1:20" ht="23.25">
      <c r="A75" s="32">
        <v>1205030110</v>
      </c>
      <c r="B75" s="33" t="s">
        <v>105</v>
      </c>
      <c r="C75" s="50"/>
      <c r="D75" s="35"/>
      <c r="E75" s="36"/>
      <c r="F75" s="37"/>
      <c r="G75" s="38"/>
      <c r="H75" s="39"/>
      <c r="I75" s="36"/>
      <c r="J75" s="37"/>
      <c r="K75" s="38"/>
      <c r="L75" s="37"/>
      <c r="M75" s="38"/>
      <c r="N75" s="37"/>
      <c r="O75" s="38"/>
      <c r="P75" s="39"/>
      <c r="Q75" s="40">
        <f t="shared" si="6"/>
        <v>0</v>
      </c>
      <c r="R75" s="37">
        <f t="shared" si="7"/>
        <v>0</v>
      </c>
      <c r="S75" s="38">
        <f t="shared" si="4"/>
        <v>0</v>
      </c>
      <c r="T75" s="41">
        <f t="shared" si="5"/>
        <v>0</v>
      </c>
    </row>
    <row r="76" spans="1:20" ht="23.25">
      <c r="A76" s="32">
        <v>1205030111</v>
      </c>
      <c r="B76" s="33" t="s">
        <v>106</v>
      </c>
      <c r="C76" s="50"/>
      <c r="D76" s="35"/>
      <c r="E76" s="36"/>
      <c r="F76" s="37"/>
      <c r="G76" s="38"/>
      <c r="H76" s="39"/>
      <c r="I76" s="36"/>
      <c r="J76" s="37"/>
      <c r="K76" s="38"/>
      <c r="L76" s="37"/>
      <c r="M76" s="38"/>
      <c r="N76" s="37"/>
      <c r="O76" s="38"/>
      <c r="P76" s="39"/>
      <c r="Q76" s="40">
        <f t="shared" si="6"/>
        <v>0</v>
      </c>
      <c r="R76" s="37">
        <f t="shared" si="7"/>
        <v>0</v>
      </c>
      <c r="S76" s="38">
        <f t="shared" si="4"/>
        <v>0</v>
      </c>
      <c r="T76" s="41">
        <f t="shared" si="5"/>
        <v>0</v>
      </c>
    </row>
    <row r="77" spans="1:20" ht="23.25">
      <c r="A77" s="32">
        <v>1205040101</v>
      </c>
      <c r="B77" s="33" t="s">
        <v>107</v>
      </c>
      <c r="C77" s="50"/>
      <c r="D77" s="35"/>
      <c r="E77" s="36"/>
      <c r="F77" s="37"/>
      <c r="G77" s="38"/>
      <c r="H77" s="39"/>
      <c r="I77" s="36"/>
      <c r="J77" s="37"/>
      <c r="K77" s="38"/>
      <c r="L77" s="37"/>
      <c r="M77" s="38"/>
      <c r="N77" s="37"/>
      <c r="O77" s="38"/>
      <c r="P77" s="39"/>
      <c r="Q77" s="40">
        <f t="shared" si="6"/>
        <v>0</v>
      </c>
      <c r="R77" s="37">
        <f t="shared" si="7"/>
        <v>0</v>
      </c>
      <c r="S77" s="38">
        <f t="shared" si="4"/>
        <v>0</v>
      </c>
      <c r="T77" s="41">
        <f t="shared" si="5"/>
        <v>0</v>
      </c>
    </row>
    <row r="78" spans="1:20" ht="23.25">
      <c r="A78" s="32">
        <v>1205040102</v>
      </c>
      <c r="B78" s="33" t="s">
        <v>108</v>
      </c>
      <c r="C78" s="50">
        <v>87360161</v>
      </c>
      <c r="D78" s="35"/>
      <c r="E78" s="36"/>
      <c r="F78" s="37"/>
      <c r="G78" s="38"/>
      <c r="H78" s="39"/>
      <c r="I78" s="36"/>
      <c r="J78" s="37"/>
      <c r="K78" s="38"/>
      <c r="L78" s="37"/>
      <c r="M78" s="38"/>
      <c r="N78" s="37"/>
      <c r="O78" s="38"/>
      <c r="P78" s="39"/>
      <c r="Q78" s="40">
        <f t="shared" si="6"/>
        <v>0</v>
      </c>
      <c r="R78" s="37">
        <f t="shared" si="7"/>
        <v>0</v>
      </c>
      <c r="S78" s="38">
        <f t="shared" si="4"/>
        <v>87360161</v>
      </c>
      <c r="T78" s="41"/>
    </row>
    <row r="79" spans="1:20" ht="23.25">
      <c r="A79" s="32">
        <v>1205040103</v>
      </c>
      <c r="B79" s="33" t="s">
        <v>109</v>
      </c>
      <c r="C79" s="50"/>
      <c r="D79" s="35"/>
      <c r="E79" s="36"/>
      <c r="F79" s="37"/>
      <c r="G79" s="38"/>
      <c r="H79" s="39"/>
      <c r="I79" s="36"/>
      <c r="J79" s="37"/>
      <c r="K79" s="38"/>
      <c r="L79" s="37"/>
      <c r="M79" s="38"/>
      <c r="N79" s="37"/>
      <c r="O79" s="38"/>
      <c r="P79" s="39"/>
      <c r="Q79" s="40">
        <f t="shared" si="6"/>
        <v>0</v>
      </c>
      <c r="R79" s="37">
        <f t="shared" si="7"/>
        <v>0</v>
      </c>
      <c r="S79" s="38">
        <f t="shared" si="4"/>
        <v>0</v>
      </c>
      <c r="T79" s="41">
        <f t="shared" si="5"/>
        <v>0</v>
      </c>
    </row>
    <row r="80" spans="1:20" ht="23.25">
      <c r="A80" s="32">
        <v>1205040106</v>
      </c>
      <c r="B80" s="33" t="s">
        <v>110</v>
      </c>
      <c r="C80" s="50"/>
      <c r="D80" s="35"/>
      <c r="E80" s="36"/>
      <c r="F80" s="37"/>
      <c r="G80" s="38"/>
      <c r="H80" s="39"/>
      <c r="I80" s="36"/>
      <c r="J80" s="37"/>
      <c r="K80" s="38"/>
      <c r="L80" s="37"/>
      <c r="M80" s="38"/>
      <c r="N80" s="37"/>
      <c r="O80" s="38"/>
      <c r="P80" s="39"/>
      <c r="Q80" s="40">
        <f t="shared" si="6"/>
        <v>0</v>
      </c>
      <c r="R80" s="37">
        <f t="shared" si="7"/>
        <v>0</v>
      </c>
      <c r="S80" s="38">
        <f t="shared" si="4"/>
        <v>0</v>
      </c>
      <c r="T80" s="41">
        <f t="shared" si="5"/>
        <v>0</v>
      </c>
    </row>
    <row r="81" spans="1:20" ht="23.25">
      <c r="A81" s="32">
        <v>1205040107</v>
      </c>
      <c r="B81" s="33" t="s">
        <v>111</v>
      </c>
      <c r="C81" s="50"/>
      <c r="D81" s="35"/>
      <c r="E81" s="36"/>
      <c r="F81" s="37"/>
      <c r="G81" s="38"/>
      <c r="H81" s="39"/>
      <c r="I81" s="36"/>
      <c r="J81" s="37"/>
      <c r="K81" s="38"/>
      <c r="L81" s="37"/>
      <c r="M81" s="38"/>
      <c r="N81" s="37"/>
      <c r="O81" s="38"/>
      <c r="P81" s="39"/>
      <c r="Q81" s="40">
        <f t="shared" si="6"/>
        <v>0</v>
      </c>
      <c r="R81" s="37">
        <f t="shared" si="7"/>
        <v>0</v>
      </c>
      <c r="S81" s="38">
        <f t="shared" si="4"/>
        <v>0</v>
      </c>
      <c r="T81" s="41">
        <f t="shared" si="5"/>
        <v>0</v>
      </c>
    </row>
    <row r="82" spans="1:20" ht="23.25">
      <c r="A82" s="32">
        <v>1205040108</v>
      </c>
      <c r="B82" s="33" t="s">
        <v>112</v>
      </c>
      <c r="C82" s="50"/>
      <c r="D82" s="35"/>
      <c r="E82" s="36"/>
      <c r="F82" s="37"/>
      <c r="G82" s="38"/>
      <c r="H82" s="39"/>
      <c r="I82" s="36"/>
      <c r="J82" s="37"/>
      <c r="K82" s="38"/>
      <c r="L82" s="37"/>
      <c r="M82" s="38"/>
      <c r="N82" s="37"/>
      <c r="O82" s="38"/>
      <c r="P82" s="39"/>
      <c r="Q82" s="40">
        <f t="shared" si="6"/>
        <v>0</v>
      </c>
      <c r="R82" s="37">
        <f t="shared" si="7"/>
        <v>0</v>
      </c>
      <c r="S82" s="38">
        <f t="shared" si="4"/>
        <v>0</v>
      </c>
      <c r="T82" s="41">
        <f t="shared" si="5"/>
        <v>0</v>
      </c>
    </row>
    <row r="83" spans="1:20" ht="23.25">
      <c r="A83" s="32">
        <v>1205050101</v>
      </c>
      <c r="B83" s="33" t="s">
        <v>113</v>
      </c>
      <c r="C83" s="50"/>
      <c r="D83" s="35"/>
      <c r="E83" s="36"/>
      <c r="F83" s="37"/>
      <c r="G83" s="38"/>
      <c r="H83" s="39"/>
      <c r="I83" s="36"/>
      <c r="J83" s="37"/>
      <c r="K83" s="38"/>
      <c r="L83" s="37"/>
      <c r="M83" s="38"/>
      <c r="N83" s="37"/>
      <c r="O83" s="38"/>
      <c r="P83" s="39"/>
      <c r="Q83" s="40">
        <f t="shared" si="6"/>
        <v>0</v>
      </c>
      <c r="R83" s="37">
        <f t="shared" si="7"/>
        <v>0</v>
      </c>
      <c r="S83" s="38">
        <f t="shared" si="4"/>
        <v>0</v>
      </c>
      <c r="T83" s="41">
        <f t="shared" si="5"/>
        <v>0</v>
      </c>
    </row>
    <row r="84" spans="1:20" ht="23.25">
      <c r="A84" s="32">
        <v>1205050102</v>
      </c>
      <c r="B84" s="33" t="s">
        <v>114</v>
      </c>
      <c r="C84" s="50"/>
      <c r="D84" s="35"/>
      <c r="E84" s="36"/>
      <c r="F84" s="37"/>
      <c r="G84" s="38"/>
      <c r="H84" s="39"/>
      <c r="I84" s="36"/>
      <c r="J84" s="37"/>
      <c r="K84" s="38"/>
      <c r="L84" s="37"/>
      <c r="M84" s="38"/>
      <c r="N84" s="37"/>
      <c r="O84" s="38"/>
      <c r="P84" s="39"/>
      <c r="Q84" s="40">
        <f t="shared" si="6"/>
        <v>0</v>
      </c>
      <c r="R84" s="37">
        <f t="shared" si="7"/>
        <v>0</v>
      </c>
      <c r="S84" s="38">
        <f t="shared" si="4"/>
        <v>0</v>
      </c>
      <c r="T84" s="41">
        <f t="shared" si="5"/>
        <v>0</v>
      </c>
    </row>
    <row r="85" spans="1:20" ht="23.25">
      <c r="A85" s="32">
        <v>1205060101</v>
      </c>
      <c r="B85" s="33" t="s">
        <v>115</v>
      </c>
      <c r="C85" s="50"/>
      <c r="D85" s="35"/>
      <c r="E85" s="36"/>
      <c r="F85" s="37"/>
      <c r="G85" s="38"/>
      <c r="H85" s="39"/>
      <c r="I85" s="36"/>
      <c r="J85" s="37"/>
      <c r="K85" s="38"/>
      <c r="L85" s="37"/>
      <c r="M85" s="38"/>
      <c r="N85" s="37"/>
      <c r="O85" s="38"/>
      <c r="P85" s="39"/>
      <c r="Q85" s="40">
        <f t="shared" si="6"/>
        <v>0</v>
      </c>
      <c r="R85" s="37">
        <f t="shared" si="7"/>
        <v>0</v>
      </c>
      <c r="S85" s="38">
        <f t="shared" si="4"/>
        <v>0</v>
      </c>
      <c r="T85" s="41">
        <f t="shared" si="5"/>
        <v>0</v>
      </c>
    </row>
    <row r="86" spans="1:20" ht="23.25">
      <c r="A86" s="32">
        <v>1205060102</v>
      </c>
      <c r="B86" s="33" t="s">
        <v>116</v>
      </c>
      <c r="C86" s="50"/>
      <c r="D86" s="35"/>
      <c r="E86" s="36"/>
      <c r="F86" s="37"/>
      <c r="G86" s="38"/>
      <c r="H86" s="39"/>
      <c r="I86" s="36"/>
      <c r="J86" s="37"/>
      <c r="K86" s="38"/>
      <c r="L86" s="37"/>
      <c r="M86" s="38"/>
      <c r="N86" s="37"/>
      <c r="O86" s="38"/>
      <c r="P86" s="39"/>
      <c r="Q86" s="40">
        <f t="shared" si="6"/>
        <v>0</v>
      </c>
      <c r="R86" s="37">
        <f t="shared" si="7"/>
        <v>0</v>
      </c>
      <c r="S86" s="38">
        <f t="shared" si="4"/>
        <v>0</v>
      </c>
      <c r="T86" s="41">
        <f t="shared" si="5"/>
        <v>0</v>
      </c>
    </row>
    <row r="87" spans="1:20" ht="23.25">
      <c r="A87" s="32">
        <v>1206010101</v>
      </c>
      <c r="B87" s="33" t="s">
        <v>117</v>
      </c>
      <c r="C87" s="50">
        <v>46700</v>
      </c>
      <c r="D87" s="35"/>
      <c r="E87" s="36"/>
      <c r="F87" s="37"/>
      <c r="G87" s="38"/>
      <c r="H87" s="39"/>
      <c r="I87" s="36"/>
      <c r="J87" s="37"/>
      <c r="K87" s="38"/>
      <c r="L87" s="37"/>
      <c r="M87" s="38"/>
      <c r="N87" s="37"/>
      <c r="O87" s="38"/>
      <c r="P87" s="39"/>
      <c r="Q87" s="40">
        <f t="shared" si="6"/>
        <v>0</v>
      </c>
      <c r="R87" s="37">
        <f t="shared" si="7"/>
        <v>0</v>
      </c>
      <c r="S87" s="38">
        <f t="shared" si="4"/>
        <v>46700</v>
      </c>
      <c r="T87" s="41"/>
    </row>
    <row r="88" spans="1:20" ht="23.25">
      <c r="A88" s="32">
        <v>1206010102</v>
      </c>
      <c r="B88" s="33" t="s">
        <v>118</v>
      </c>
      <c r="C88" s="50">
        <v>2022830</v>
      </c>
      <c r="D88" s="35"/>
      <c r="E88" s="36"/>
      <c r="F88" s="37"/>
      <c r="G88" s="38"/>
      <c r="H88" s="39"/>
      <c r="I88" s="36"/>
      <c r="J88" s="37"/>
      <c r="K88" s="38"/>
      <c r="L88" s="37"/>
      <c r="M88" s="38"/>
      <c r="N88" s="37"/>
      <c r="O88" s="38"/>
      <c r="P88" s="39"/>
      <c r="Q88" s="40">
        <f t="shared" si="6"/>
        <v>0</v>
      </c>
      <c r="R88" s="37">
        <f t="shared" si="7"/>
        <v>0</v>
      </c>
      <c r="S88" s="38">
        <f t="shared" si="4"/>
        <v>2022830</v>
      </c>
      <c r="T88" s="41"/>
    </row>
    <row r="89" spans="1:20" ht="23.25">
      <c r="A89" s="32">
        <v>1206010103</v>
      </c>
      <c r="B89" s="33" t="s">
        <v>119</v>
      </c>
      <c r="C89" s="50"/>
      <c r="D89" s="35">
        <v>26352.53</v>
      </c>
      <c r="E89" s="36"/>
      <c r="F89" s="37"/>
      <c r="G89" s="38"/>
      <c r="H89" s="39"/>
      <c r="I89" s="36"/>
      <c r="J89" s="37"/>
      <c r="K89" s="38"/>
      <c r="L89" s="37"/>
      <c r="M89" s="38"/>
      <c r="N89" s="37"/>
      <c r="O89" s="38"/>
      <c r="P89" s="39"/>
      <c r="Q89" s="40">
        <f t="shared" si="6"/>
        <v>0</v>
      </c>
      <c r="R89" s="37">
        <f t="shared" si="7"/>
        <v>0</v>
      </c>
      <c r="S89" s="38"/>
      <c r="T89" s="41">
        <f t="shared" si="5"/>
        <v>26352.53</v>
      </c>
    </row>
    <row r="90" spans="1:20" ht="23.25">
      <c r="A90" s="32">
        <v>1206010105</v>
      </c>
      <c r="B90" s="33" t="s">
        <v>120</v>
      </c>
      <c r="C90" s="50"/>
      <c r="D90" s="35"/>
      <c r="E90" s="36"/>
      <c r="F90" s="37"/>
      <c r="G90" s="38"/>
      <c r="H90" s="39"/>
      <c r="I90" s="36"/>
      <c r="J90" s="37"/>
      <c r="K90" s="38"/>
      <c r="L90" s="37"/>
      <c r="M90" s="38"/>
      <c r="N90" s="37"/>
      <c r="O90" s="38"/>
      <c r="P90" s="39"/>
      <c r="Q90" s="40">
        <f t="shared" si="6"/>
        <v>0</v>
      </c>
      <c r="R90" s="37">
        <f t="shared" si="7"/>
        <v>0</v>
      </c>
      <c r="S90" s="38">
        <f t="shared" si="4"/>
        <v>0</v>
      </c>
      <c r="T90" s="41">
        <f t="shared" si="5"/>
        <v>0</v>
      </c>
    </row>
    <row r="91" spans="1:20" ht="23.25">
      <c r="A91" s="32">
        <v>1206020101</v>
      </c>
      <c r="B91" s="33" t="s">
        <v>121</v>
      </c>
      <c r="C91" s="50">
        <v>3567000</v>
      </c>
      <c r="D91" s="35"/>
      <c r="E91" s="36"/>
      <c r="F91" s="37"/>
      <c r="G91" s="38"/>
      <c r="H91" s="39"/>
      <c r="I91" s="36"/>
      <c r="J91" s="37"/>
      <c r="K91" s="38"/>
      <c r="L91" s="37"/>
      <c r="M91" s="38"/>
      <c r="N91" s="37"/>
      <c r="O91" s="38"/>
      <c r="P91" s="39"/>
      <c r="Q91" s="40">
        <f t="shared" si="6"/>
        <v>0</v>
      </c>
      <c r="R91" s="37">
        <f t="shared" si="7"/>
        <v>0</v>
      </c>
      <c r="S91" s="38">
        <f t="shared" si="4"/>
        <v>3567000</v>
      </c>
      <c r="T91" s="41"/>
    </row>
    <row r="92" spans="1:20" ht="23.25">
      <c r="A92" s="32">
        <v>1206020102</v>
      </c>
      <c r="B92" s="33" t="s">
        <v>122</v>
      </c>
      <c r="C92" s="50">
        <v>11015750</v>
      </c>
      <c r="D92" s="35"/>
      <c r="E92" s="36"/>
      <c r="F92" s="37"/>
      <c r="G92" s="38"/>
      <c r="H92" s="39"/>
      <c r="I92" s="36"/>
      <c r="J92" s="37"/>
      <c r="K92" s="38"/>
      <c r="L92" s="37"/>
      <c r="M92" s="38"/>
      <c r="N92" s="37"/>
      <c r="O92" s="38"/>
      <c r="P92" s="39"/>
      <c r="Q92" s="40">
        <f t="shared" si="6"/>
        <v>0</v>
      </c>
      <c r="R92" s="37">
        <f t="shared" si="7"/>
        <v>0</v>
      </c>
      <c r="S92" s="38">
        <f t="shared" si="4"/>
        <v>11015750</v>
      </c>
      <c r="T92" s="41"/>
    </row>
    <row r="93" spans="1:20" ht="23.25">
      <c r="A93" s="32">
        <v>1206020103</v>
      </c>
      <c r="B93" s="33" t="s">
        <v>123</v>
      </c>
      <c r="C93" s="50"/>
      <c r="D93" s="35">
        <v>2431989.44</v>
      </c>
      <c r="E93" s="36"/>
      <c r="F93" s="37"/>
      <c r="G93" s="38"/>
      <c r="H93" s="39"/>
      <c r="I93" s="36"/>
      <c r="J93" s="37"/>
      <c r="K93" s="38"/>
      <c r="L93" s="37"/>
      <c r="M93" s="38"/>
      <c r="N93" s="37"/>
      <c r="O93" s="38"/>
      <c r="P93" s="39"/>
      <c r="Q93" s="40">
        <f t="shared" si="6"/>
        <v>0</v>
      </c>
      <c r="R93" s="37">
        <f t="shared" si="7"/>
        <v>0</v>
      </c>
      <c r="S93" s="38"/>
      <c r="T93" s="41">
        <f t="shared" si="5"/>
        <v>2431989.44</v>
      </c>
    </row>
    <row r="94" spans="1:20" ht="23.25">
      <c r="A94" s="32">
        <v>1206030101</v>
      </c>
      <c r="B94" s="33" t="s">
        <v>124</v>
      </c>
      <c r="C94" s="50"/>
      <c r="D94" s="35"/>
      <c r="E94" s="36"/>
      <c r="F94" s="37"/>
      <c r="G94" s="38"/>
      <c r="H94" s="39"/>
      <c r="I94" s="36"/>
      <c r="J94" s="37"/>
      <c r="K94" s="38"/>
      <c r="L94" s="37"/>
      <c r="M94" s="38"/>
      <c r="N94" s="37"/>
      <c r="O94" s="38"/>
      <c r="P94" s="39"/>
      <c r="Q94" s="40">
        <f t="shared" si="6"/>
        <v>0</v>
      </c>
      <c r="R94" s="37">
        <f t="shared" si="7"/>
        <v>0</v>
      </c>
      <c r="S94" s="38">
        <f t="shared" si="4"/>
        <v>0</v>
      </c>
      <c r="T94" s="41">
        <f t="shared" si="5"/>
        <v>0</v>
      </c>
    </row>
    <row r="95" spans="1:20" ht="23.25">
      <c r="A95" s="32">
        <v>1206030102</v>
      </c>
      <c r="B95" s="33" t="s">
        <v>125</v>
      </c>
      <c r="C95" s="50">
        <v>6461408.51</v>
      </c>
      <c r="D95" s="35"/>
      <c r="E95" s="36"/>
      <c r="F95" s="37"/>
      <c r="G95" s="38"/>
      <c r="H95" s="39"/>
      <c r="I95" s="36"/>
      <c r="J95" s="37"/>
      <c r="K95" s="38"/>
      <c r="L95" s="37"/>
      <c r="M95" s="38"/>
      <c r="N95" s="37"/>
      <c r="O95" s="38"/>
      <c r="P95" s="39"/>
      <c r="Q95" s="40">
        <f t="shared" si="6"/>
        <v>0</v>
      </c>
      <c r="R95" s="37">
        <f t="shared" si="7"/>
        <v>0</v>
      </c>
      <c r="S95" s="38">
        <f t="shared" si="4"/>
        <v>6461408.51</v>
      </c>
      <c r="T95" s="41"/>
    </row>
    <row r="96" spans="1:20" ht="23.25">
      <c r="A96" s="32">
        <v>1206030103</v>
      </c>
      <c r="B96" s="33" t="s">
        <v>126</v>
      </c>
      <c r="C96" s="50"/>
      <c r="D96" s="35"/>
      <c r="E96" s="36"/>
      <c r="F96" s="37"/>
      <c r="G96" s="38"/>
      <c r="H96" s="39"/>
      <c r="I96" s="36"/>
      <c r="J96" s="37"/>
      <c r="K96" s="38"/>
      <c r="L96" s="37"/>
      <c r="M96" s="38"/>
      <c r="N96" s="37"/>
      <c r="O96" s="38"/>
      <c r="P96" s="39"/>
      <c r="Q96" s="40">
        <f t="shared" si="6"/>
        <v>0</v>
      </c>
      <c r="R96" s="37">
        <f t="shared" si="7"/>
        <v>0</v>
      </c>
      <c r="S96" s="38">
        <f t="shared" si="4"/>
        <v>0</v>
      </c>
      <c r="T96" s="41">
        <f t="shared" si="5"/>
        <v>0</v>
      </c>
    </row>
    <row r="97" spans="1:20" ht="23.25">
      <c r="A97" s="32">
        <v>1206040101</v>
      </c>
      <c r="B97" s="33" t="s">
        <v>127</v>
      </c>
      <c r="C97" s="50"/>
      <c r="D97" s="35"/>
      <c r="E97" s="36"/>
      <c r="F97" s="37"/>
      <c r="G97" s="38"/>
      <c r="H97" s="39"/>
      <c r="I97" s="36"/>
      <c r="J97" s="37"/>
      <c r="K97" s="38"/>
      <c r="L97" s="37"/>
      <c r="M97" s="38"/>
      <c r="N97" s="37"/>
      <c r="O97" s="38"/>
      <c r="P97" s="39"/>
      <c r="Q97" s="40">
        <f t="shared" si="6"/>
        <v>0</v>
      </c>
      <c r="R97" s="37">
        <f t="shared" si="7"/>
        <v>0</v>
      </c>
      <c r="S97" s="38">
        <f t="shared" si="4"/>
        <v>0</v>
      </c>
      <c r="T97" s="41">
        <f t="shared" si="5"/>
        <v>0</v>
      </c>
    </row>
    <row r="98" spans="1:20" ht="23.25">
      <c r="A98" s="32">
        <v>1206040102</v>
      </c>
      <c r="B98" s="33" t="s">
        <v>128</v>
      </c>
      <c r="C98" s="50">
        <v>291532.5</v>
      </c>
      <c r="D98" s="35"/>
      <c r="E98" s="36"/>
      <c r="F98" s="37"/>
      <c r="G98" s="38"/>
      <c r="H98" s="39"/>
      <c r="I98" s="36"/>
      <c r="J98" s="37"/>
      <c r="K98" s="38"/>
      <c r="L98" s="37"/>
      <c r="M98" s="38"/>
      <c r="N98" s="37"/>
      <c r="O98" s="38"/>
      <c r="P98" s="39"/>
      <c r="Q98" s="40">
        <f t="shared" si="6"/>
        <v>0</v>
      </c>
      <c r="R98" s="37">
        <f t="shared" si="7"/>
        <v>0</v>
      </c>
      <c r="S98" s="38">
        <f t="shared" si="4"/>
        <v>291532.5</v>
      </c>
      <c r="T98" s="41"/>
    </row>
    <row r="99" spans="1:20" ht="23.25">
      <c r="A99" s="32">
        <v>1206040103</v>
      </c>
      <c r="B99" s="33" t="s">
        <v>129</v>
      </c>
      <c r="C99" s="50"/>
      <c r="D99" s="35"/>
      <c r="E99" s="36"/>
      <c r="F99" s="37"/>
      <c r="G99" s="38"/>
      <c r="H99" s="39"/>
      <c r="I99" s="36"/>
      <c r="J99" s="37"/>
      <c r="K99" s="38"/>
      <c r="L99" s="37"/>
      <c r="M99" s="38"/>
      <c r="N99" s="37"/>
      <c r="O99" s="38"/>
      <c r="P99" s="39"/>
      <c r="Q99" s="40">
        <f t="shared" si="6"/>
        <v>0</v>
      </c>
      <c r="R99" s="37">
        <f t="shared" si="7"/>
        <v>0</v>
      </c>
      <c r="S99" s="38">
        <f t="shared" si="4"/>
        <v>0</v>
      </c>
      <c r="T99" s="41">
        <f t="shared" si="5"/>
        <v>0</v>
      </c>
    </row>
    <row r="100" spans="1:20" ht="23.25">
      <c r="A100" s="32">
        <v>1206050101</v>
      </c>
      <c r="B100" s="33" t="s">
        <v>130</v>
      </c>
      <c r="C100" s="50"/>
      <c r="D100" s="35"/>
      <c r="E100" s="36"/>
      <c r="F100" s="37"/>
      <c r="G100" s="38"/>
      <c r="H100" s="39"/>
      <c r="I100" s="36"/>
      <c r="J100" s="37"/>
      <c r="K100" s="38"/>
      <c r="L100" s="37"/>
      <c r="M100" s="38"/>
      <c r="N100" s="37"/>
      <c r="O100" s="38"/>
      <c r="P100" s="39"/>
      <c r="Q100" s="40">
        <f t="shared" si="6"/>
        <v>0</v>
      </c>
      <c r="R100" s="37">
        <f t="shared" si="7"/>
        <v>0</v>
      </c>
      <c r="S100" s="38">
        <f t="shared" si="4"/>
        <v>0</v>
      </c>
      <c r="T100" s="41">
        <f t="shared" si="5"/>
        <v>0</v>
      </c>
    </row>
    <row r="101" spans="1:20" ht="23.25">
      <c r="A101" s="32">
        <v>1206050102</v>
      </c>
      <c r="B101" s="33" t="s">
        <v>131</v>
      </c>
      <c r="C101" s="50">
        <v>15201743</v>
      </c>
      <c r="D101" s="35"/>
      <c r="E101" s="36"/>
      <c r="F101" s="37"/>
      <c r="G101" s="38"/>
      <c r="H101" s="39"/>
      <c r="I101" s="36"/>
      <c r="J101" s="37"/>
      <c r="K101" s="38"/>
      <c r="L101" s="37"/>
      <c r="M101" s="38"/>
      <c r="N101" s="37"/>
      <c r="O101" s="38"/>
      <c r="P101" s="39"/>
      <c r="Q101" s="40">
        <f t="shared" si="6"/>
        <v>0</v>
      </c>
      <c r="R101" s="37">
        <f t="shared" si="7"/>
        <v>0</v>
      </c>
      <c r="S101" s="38">
        <f t="shared" si="4"/>
        <v>15201743</v>
      </c>
      <c r="T101" s="41"/>
    </row>
    <row r="102" spans="1:20" ht="23.25">
      <c r="A102" s="32">
        <v>1206050103</v>
      </c>
      <c r="B102" s="33" t="s">
        <v>132</v>
      </c>
      <c r="C102" s="50"/>
      <c r="D102" s="35"/>
      <c r="E102" s="36"/>
      <c r="F102" s="37"/>
      <c r="G102" s="38"/>
      <c r="H102" s="39"/>
      <c r="I102" s="36"/>
      <c r="J102" s="37"/>
      <c r="K102" s="38"/>
      <c r="L102" s="37"/>
      <c r="M102" s="38"/>
      <c r="N102" s="37"/>
      <c r="O102" s="38"/>
      <c r="P102" s="39"/>
      <c r="Q102" s="40">
        <f t="shared" si="6"/>
        <v>0</v>
      </c>
      <c r="R102" s="37">
        <f t="shared" si="7"/>
        <v>0</v>
      </c>
      <c r="S102" s="38">
        <f t="shared" si="4"/>
        <v>0</v>
      </c>
      <c r="T102" s="41">
        <f t="shared" si="5"/>
        <v>0</v>
      </c>
    </row>
    <row r="103" spans="1:20" ht="23.25">
      <c r="A103" s="32">
        <v>1206060101</v>
      </c>
      <c r="B103" s="33" t="s">
        <v>133</v>
      </c>
      <c r="C103" s="50"/>
      <c r="D103" s="35"/>
      <c r="E103" s="36"/>
      <c r="F103" s="37"/>
      <c r="G103" s="38"/>
      <c r="H103" s="39"/>
      <c r="I103" s="36"/>
      <c r="J103" s="37"/>
      <c r="K103" s="38"/>
      <c r="L103" s="37"/>
      <c r="M103" s="38"/>
      <c r="N103" s="37"/>
      <c r="O103" s="38"/>
      <c r="P103" s="39"/>
      <c r="Q103" s="40">
        <f t="shared" si="6"/>
        <v>0</v>
      </c>
      <c r="R103" s="37">
        <f t="shared" si="7"/>
        <v>0</v>
      </c>
      <c r="S103" s="38">
        <f t="shared" si="4"/>
        <v>0</v>
      </c>
      <c r="T103" s="41">
        <f t="shared" si="5"/>
        <v>0</v>
      </c>
    </row>
    <row r="104" spans="1:20" ht="23.25">
      <c r="A104" s="32">
        <v>1206060102</v>
      </c>
      <c r="B104" s="33" t="s">
        <v>134</v>
      </c>
      <c r="C104" s="50"/>
      <c r="D104" s="35"/>
      <c r="E104" s="36"/>
      <c r="F104" s="37"/>
      <c r="G104" s="38"/>
      <c r="H104" s="39"/>
      <c r="I104" s="36"/>
      <c r="J104" s="37"/>
      <c r="K104" s="38"/>
      <c r="L104" s="37"/>
      <c r="M104" s="38"/>
      <c r="N104" s="37"/>
      <c r="O104" s="38"/>
      <c r="P104" s="39"/>
      <c r="Q104" s="40">
        <f t="shared" si="6"/>
        <v>0</v>
      </c>
      <c r="R104" s="37">
        <f t="shared" si="7"/>
        <v>0</v>
      </c>
      <c r="S104" s="38">
        <f t="shared" si="4"/>
        <v>0</v>
      </c>
      <c r="T104" s="41">
        <f t="shared" si="5"/>
        <v>0</v>
      </c>
    </row>
    <row r="105" spans="1:20" ht="23.25">
      <c r="A105" s="32">
        <v>1206060103</v>
      </c>
      <c r="B105" s="33" t="s">
        <v>135</v>
      </c>
      <c r="C105" s="50"/>
      <c r="D105" s="35"/>
      <c r="E105" s="36"/>
      <c r="F105" s="37"/>
      <c r="G105" s="38"/>
      <c r="H105" s="39"/>
      <c r="I105" s="36"/>
      <c r="J105" s="37"/>
      <c r="K105" s="38"/>
      <c r="L105" s="37"/>
      <c r="M105" s="38"/>
      <c r="N105" s="37"/>
      <c r="O105" s="38"/>
      <c r="P105" s="39"/>
      <c r="Q105" s="40">
        <f t="shared" si="6"/>
        <v>0</v>
      </c>
      <c r="R105" s="37">
        <f t="shared" si="7"/>
        <v>0</v>
      </c>
      <c r="S105" s="38">
        <f t="shared" si="4"/>
        <v>0</v>
      </c>
      <c r="T105" s="41">
        <f t="shared" si="5"/>
        <v>0</v>
      </c>
    </row>
    <row r="106" spans="1:20" ht="23.25">
      <c r="A106" s="32">
        <v>1206070101</v>
      </c>
      <c r="B106" s="33" t="s">
        <v>136</v>
      </c>
      <c r="C106" s="50"/>
      <c r="D106" s="35"/>
      <c r="E106" s="36"/>
      <c r="F106" s="37"/>
      <c r="G106" s="38"/>
      <c r="H106" s="39"/>
      <c r="I106" s="36"/>
      <c r="J106" s="37"/>
      <c r="K106" s="38"/>
      <c r="L106" s="37"/>
      <c r="M106" s="38"/>
      <c r="N106" s="37"/>
      <c r="O106" s="38"/>
      <c r="P106" s="39"/>
      <c r="Q106" s="40">
        <f t="shared" si="6"/>
        <v>0</v>
      </c>
      <c r="R106" s="37">
        <f t="shared" si="7"/>
        <v>0</v>
      </c>
      <c r="S106" s="38">
        <f t="shared" si="4"/>
        <v>0</v>
      </c>
      <c r="T106" s="41">
        <f t="shared" si="5"/>
        <v>0</v>
      </c>
    </row>
    <row r="107" spans="1:20" ht="23.25">
      <c r="A107" s="32">
        <v>1206070102</v>
      </c>
      <c r="B107" s="33" t="s">
        <v>137</v>
      </c>
      <c r="C107" s="50"/>
      <c r="D107" s="35"/>
      <c r="E107" s="36"/>
      <c r="F107" s="37"/>
      <c r="G107" s="38"/>
      <c r="H107" s="39"/>
      <c r="I107" s="36"/>
      <c r="J107" s="37"/>
      <c r="K107" s="38"/>
      <c r="L107" s="37"/>
      <c r="M107" s="38"/>
      <c r="N107" s="37"/>
      <c r="O107" s="38"/>
      <c r="P107" s="39"/>
      <c r="Q107" s="40">
        <f t="shared" si="6"/>
        <v>0</v>
      </c>
      <c r="R107" s="37">
        <f t="shared" si="7"/>
        <v>0</v>
      </c>
      <c r="S107" s="38">
        <f t="shared" si="4"/>
        <v>0</v>
      </c>
      <c r="T107" s="41">
        <f t="shared" si="5"/>
        <v>0</v>
      </c>
    </row>
    <row r="108" spans="1:20" ht="23.25">
      <c r="A108" s="32">
        <v>1206070103</v>
      </c>
      <c r="B108" s="33" t="s">
        <v>138</v>
      </c>
      <c r="C108" s="50"/>
      <c r="D108" s="35"/>
      <c r="E108" s="36"/>
      <c r="F108" s="37"/>
      <c r="G108" s="38"/>
      <c r="H108" s="39"/>
      <c r="I108" s="36"/>
      <c r="J108" s="37"/>
      <c r="K108" s="38"/>
      <c r="L108" s="37"/>
      <c r="M108" s="38"/>
      <c r="N108" s="37"/>
      <c r="O108" s="38"/>
      <c r="P108" s="39"/>
      <c r="Q108" s="40">
        <f t="shared" si="6"/>
        <v>0</v>
      </c>
      <c r="R108" s="37">
        <f t="shared" si="7"/>
        <v>0</v>
      </c>
      <c r="S108" s="38">
        <f t="shared" si="4"/>
        <v>0</v>
      </c>
      <c r="T108" s="41">
        <f t="shared" si="5"/>
        <v>0</v>
      </c>
    </row>
    <row r="109" spans="1:20" ht="23.25">
      <c r="A109" s="32">
        <v>1206080101</v>
      </c>
      <c r="B109" s="33" t="s">
        <v>139</v>
      </c>
      <c r="C109" s="50"/>
      <c r="D109" s="35"/>
      <c r="E109" s="36"/>
      <c r="F109" s="37"/>
      <c r="G109" s="38"/>
      <c r="H109" s="39"/>
      <c r="I109" s="36"/>
      <c r="J109" s="37"/>
      <c r="K109" s="38"/>
      <c r="L109" s="37"/>
      <c r="M109" s="38"/>
      <c r="N109" s="37"/>
      <c r="O109" s="38"/>
      <c r="P109" s="39"/>
      <c r="Q109" s="40">
        <f t="shared" si="6"/>
        <v>0</v>
      </c>
      <c r="R109" s="37">
        <f t="shared" si="7"/>
        <v>0</v>
      </c>
      <c r="S109" s="38">
        <f t="shared" si="4"/>
        <v>0</v>
      </c>
      <c r="T109" s="41">
        <f t="shared" si="5"/>
        <v>0</v>
      </c>
    </row>
    <row r="110" spans="1:20" ht="23.25">
      <c r="A110" s="32">
        <v>1206080102</v>
      </c>
      <c r="B110" s="33" t="s">
        <v>140</v>
      </c>
      <c r="C110" s="50"/>
      <c r="D110" s="35"/>
      <c r="E110" s="36"/>
      <c r="F110" s="37"/>
      <c r="G110" s="38"/>
      <c r="H110" s="39"/>
      <c r="I110" s="36"/>
      <c r="J110" s="37"/>
      <c r="K110" s="38"/>
      <c r="L110" s="37"/>
      <c r="M110" s="38"/>
      <c r="N110" s="37"/>
      <c r="O110" s="38"/>
      <c r="P110" s="39"/>
      <c r="Q110" s="40">
        <f t="shared" si="6"/>
        <v>0</v>
      </c>
      <c r="R110" s="37">
        <f t="shared" si="7"/>
        <v>0</v>
      </c>
      <c r="S110" s="38">
        <f t="shared" si="4"/>
        <v>0</v>
      </c>
      <c r="T110" s="41">
        <f t="shared" si="5"/>
        <v>0</v>
      </c>
    </row>
    <row r="111" spans="1:20" ht="23.25">
      <c r="A111" s="32">
        <v>1206080103</v>
      </c>
      <c r="B111" s="33" t="s">
        <v>141</v>
      </c>
      <c r="C111" s="50"/>
      <c r="D111" s="35"/>
      <c r="E111" s="36"/>
      <c r="F111" s="37"/>
      <c r="G111" s="38"/>
      <c r="H111" s="39"/>
      <c r="I111" s="36"/>
      <c r="J111" s="37"/>
      <c r="K111" s="38"/>
      <c r="L111" s="37"/>
      <c r="M111" s="38"/>
      <c r="N111" s="37"/>
      <c r="O111" s="38"/>
      <c r="P111" s="39"/>
      <c r="Q111" s="40">
        <f t="shared" si="6"/>
        <v>0</v>
      </c>
      <c r="R111" s="37">
        <f t="shared" si="7"/>
        <v>0</v>
      </c>
      <c r="S111" s="38">
        <f t="shared" si="4"/>
        <v>0</v>
      </c>
      <c r="T111" s="41">
        <f t="shared" si="5"/>
        <v>0</v>
      </c>
    </row>
    <row r="112" spans="1:20" ht="23.25">
      <c r="A112" s="32">
        <v>1206090101</v>
      </c>
      <c r="B112" s="33" t="s">
        <v>142</v>
      </c>
      <c r="C112" s="50"/>
      <c r="D112" s="35"/>
      <c r="E112" s="36"/>
      <c r="F112" s="37"/>
      <c r="G112" s="38"/>
      <c r="H112" s="39"/>
      <c r="I112" s="36"/>
      <c r="J112" s="37"/>
      <c r="K112" s="38"/>
      <c r="L112" s="37"/>
      <c r="M112" s="38"/>
      <c r="N112" s="37"/>
      <c r="O112" s="38"/>
      <c r="P112" s="39"/>
      <c r="Q112" s="40">
        <f t="shared" si="6"/>
        <v>0</v>
      </c>
      <c r="R112" s="37">
        <f t="shared" si="7"/>
        <v>0</v>
      </c>
      <c r="S112" s="38">
        <f t="shared" si="4"/>
        <v>0</v>
      </c>
      <c r="T112" s="41">
        <f t="shared" si="5"/>
        <v>0</v>
      </c>
    </row>
    <row r="113" spans="1:20" ht="23.25">
      <c r="A113" s="32">
        <v>1206090102</v>
      </c>
      <c r="B113" s="33" t="s">
        <v>143</v>
      </c>
      <c r="C113" s="50"/>
      <c r="D113" s="35"/>
      <c r="E113" s="36"/>
      <c r="F113" s="37"/>
      <c r="G113" s="38"/>
      <c r="H113" s="39"/>
      <c r="I113" s="36"/>
      <c r="J113" s="37"/>
      <c r="K113" s="38"/>
      <c r="L113" s="37"/>
      <c r="M113" s="38"/>
      <c r="N113" s="37"/>
      <c r="O113" s="38"/>
      <c r="P113" s="39"/>
      <c r="Q113" s="40">
        <f t="shared" si="6"/>
        <v>0</v>
      </c>
      <c r="R113" s="37">
        <f t="shared" si="7"/>
        <v>0</v>
      </c>
      <c r="S113" s="38">
        <f t="shared" si="4"/>
        <v>0</v>
      </c>
      <c r="T113" s="41">
        <f t="shared" si="5"/>
        <v>0</v>
      </c>
    </row>
    <row r="114" spans="1:20" ht="23.25">
      <c r="A114" s="32">
        <v>1206090103</v>
      </c>
      <c r="B114" s="33" t="s">
        <v>144</v>
      </c>
      <c r="C114" s="50"/>
      <c r="D114" s="35"/>
      <c r="E114" s="36"/>
      <c r="F114" s="37"/>
      <c r="G114" s="38"/>
      <c r="H114" s="39"/>
      <c r="I114" s="36"/>
      <c r="J114" s="37"/>
      <c r="K114" s="38"/>
      <c r="L114" s="37"/>
      <c r="M114" s="38"/>
      <c r="N114" s="37"/>
      <c r="O114" s="38"/>
      <c r="P114" s="39"/>
      <c r="Q114" s="40">
        <f t="shared" si="6"/>
        <v>0</v>
      </c>
      <c r="R114" s="37">
        <f t="shared" si="7"/>
        <v>0</v>
      </c>
      <c r="S114" s="38">
        <f t="shared" si="4"/>
        <v>0</v>
      </c>
      <c r="T114" s="41">
        <f t="shared" si="5"/>
        <v>0</v>
      </c>
    </row>
    <row r="115" spans="1:20" ht="23.25">
      <c r="A115" s="32">
        <v>1206100101</v>
      </c>
      <c r="B115" s="33" t="s">
        <v>145</v>
      </c>
      <c r="C115" s="50">
        <v>43656</v>
      </c>
      <c r="D115" s="35"/>
      <c r="E115" s="36"/>
      <c r="F115" s="37"/>
      <c r="G115" s="38"/>
      <c r="H115" s="39"/>
      <c r="I115" s="36"/>
      <c r="J115" s="37"/>
      <c r="K115" s="38"/>
      <c r="L115" s="37"/>
      <c r="M115" s="38"/>
      <c r="N115" s="37"/>
      <c r="O115" s="38"/>
      <c r="P115" s="39"/>
      <c r="Q115" s="40">
        <f t="shared" si="6"/>
        <v>0</v>
      </c>
      <c r="R115" s="37">
        <f t="shared" si="7"/>
        <v>0</v>
      </c>
      <c r="S115" s="38">
        <f t="shared" si="4"/>
        <v>43656</v>
      </c>
      <c r="T115" s="41"/>
    </row>
    <row r="116" spans="1:20" ht="23.25">
      <c r="A116" s="32">
        <v>1206100102</v>
      </c>
      <c r="B116" s="33" t="s">
        <v>146</v>
      </c>
      <c r="C116" s="50">
        <v>735622.46</v>
      </c>
      <c r="D116" s="35"/>
      <c r="E116" s="36"/>
      <c r="F116" s="37"/>
      <c r="G116" s="38"/>
      <c r="H116" s="39"/>
      <c r="I116" s="36"/>
      <c r="J116" s="37"/>
      <c r="K116" s="38"/>
      <c r="L116" s="37"/>
      <c r="M116" s="38"/>
      <c r="N116" s="37"/>
      <c r="O116" s="38"/>
      <c r="P116" s="39"/>
      <c r="Q116" s="40">
        <f t="shared" si="6"/>
        <v>0</v>
      </c>
      <c r="R116" s="37">
        <f t="shared" si="7"/>
        <v>0</v>
      </c>
      <c r="S116" s="38">
        <f t="shared" si="4"/>
        <v>735622.46</v>
      </c>
      <c r="T116" s="41"/>
    </row>
    <row r="117" spans="1:20" ht="23.25">
      <c r="A117" s="32">
        <v>1206100103</v>
      </c>
      <c r="B117" s="33" t="s">
        <v>147</v>
      </c>
      <c r="C117" s="50"/>
      <c r="D117" s="35">
        <v>42505.56</v>
      </c>
      <c r="E117" s="36"/>
      <c r="F117" s="37"/>
      <c r="G117" s="38"/>
      <c r="H117" s="39"/>
      <c r="I117" s="36"/>
      <c r="J117" s="37"/>
      <c r="K117" s="38"/>
      <c r="L117" s="37"/>
      <c r="M117" s="38"/>
      <c r="N117" s="37"/>
      <c r="O117" s="38"/>
      <c r="P117" s="39"/>
      <c r="Q117" s="40">
        <f t="shared" si="6"/>
        <v>0</v>
      </c>
      <c r="R117" s="37">
        <f t="shared" si="7"/>
        <v>0</v>
      </c>
      <c r="S117" s="38"/>
      <c r="T117" s="41">
        <f t="shared" si="5"/>
        <v>42505.56</v>
      </c>
    </row>
    <row r="118" spans="1:20" ht="23.25">
      <c r="A118" s="32">
        <v>1206110101</v>
      </c>
      <c r="B118" s="33" t="s">
        <v>148</v>
      </c>
      <c r="C118" s="50"/>
      <c r="D118" s="35"/>
      <c r="E118" s="36"/>
      <c r="F118" s="37"/>
      <c r="G118" s="38"/>
      <c r="H118" s="39"/>
      <c r="I118" s="36"/>
      <c r="J118" s="37"/>
      <c r="K118" s="38"/>
      <c r="L118" s="37"/>
      <c r="M118" s="38"/>
      <c r="N118" s="37"/>
      <c r="O118" s="38"/>
      <c r="P118" s="39"/>
      <c r="Q118" s="40">
        <f t="shared" si="6"/>
        <v>0</v>
      </c>
      <c r="R118" s="37">
        <f t="shared" si="7"/>
        <v>0</v>
      </c>
      <c r="S118" s="38">
        <f t="shared" si="4"/>
        <v>0</v>
      </c>
      <c r="T118" s="41">
        <f t="shared" si="5"/>
        <v>0</v>
      </c>
    </row>
    <row r="119" spans="1:20" ht="23.25">
      <c r="A119" s="32">
        <v>1206110102</v>
      </c>
      <c r="B119" s="33" t="s">
        <v>149</v>
      </c>
      <c r="C119" s="50"/>
      <c r="D119" s="35"/>
      <c r="E119" s="36"/>
      <c r="F119" s="37"/>
      <c r="G119" s="38"/>
      <c r="H119" s="39"/>
      <c r="I119" s="36"/>
      <c r="J119" s="37"/>
      <c r="K119" s="38"/>
      <c r="L119" s="37"/>
      <c r="M119" s="38"/>
      <c r="N119" s="37"/>
      <c r="O119" s="38"/>
      <c r="P119" s="39"/>
      <c r="Q119" s="40">
        <f t="shared" si="6"/>
        <v>0</v>
      </c>
      <c r="R119" s="37">
        <f t="shared" si="7"/>
        <v>0</v>
      </c>
      <c r="S119" s="38">
        <f t="shared" si="4"/>
        <v>0</v>
      </c>
      <c r="T119" s="41">
        <f t="shared" si="5"/>
        <v>0</v>
      </c>
    </row>
    <row r="120" spans="1:20" ht="23.25">
      <c r="A120" s="32">
        <v>1206110103</v>
      </c>
      <c r="B120" s="33" t="s">
        <v>150</v>
      </c>
      <c r="C120" s="50"/>
      <c r="D120" s="35"/>
      <c r="E120" s="36"/>
      <c r="F120" s="37"/>
      <c r="G120" s="38"/>
      <c r="H120" s="39"/>
      <c r="I120" s="36"/>
      <c r="J120" s="37"/>
      <c r="K120" s="38"/>
      <c r="L120" s="37"/>
      <c r="M120" s="38"/>
      <c r="N120" s="37"/>
      <c r="O120" s="38"/>
      <c r="P120" s="39"/>
      <c r="Q120" s="40">
        <f t="shared" si="6"/>
        <v>0</v>
      </c>
      <c r="R120" s="37">
        <f t="shared" si="7"/>
        <v>0</v>
      </c>
      <c r="S120" s="38">
        <f t="shared" si="4"/>
        <v>0</v>
      </c>
      <c r="T120" s="41">
        <f t="shared" si="5"/>
        <v>0</v>
      </c>
    </row>
    <row r="121" spans="1:20" ht="23.25">
      <c r="A121" s="32">
        <v>1206120101</v>
      </c>
      <c r="B121" s="33" t="s">
        <v>151</v>
      </c>
      <c r="C121" s="50"/>
      <c r="D121" s="35"/>
      <c r="E121" s="36"/>
      <c r="F121" s="37"/>
      <c r="G121" s="38"/>
      <c r="H121" s="39"/>
      <c r="I121" s="36"/>
      <c r="J121" s="37"/>
      <c r="K121" s="38"/>
      <c r="L121" s="37"/>
      <c r="M121" s="38"/>
      <c r="N121" s="37"/>
      <c r="O121" s="38"/>
      <c r="P121" s="39"/>
      <c r="Q121" s="40">
        <f t="shared" si="6"/>
        <v>0</v>
      </c>
      <c r="R121" s="37">
        <f t="shared" si="7"/>
        <v>0</v>
      </c>
      <c r="S121" s="38">
        <f t="shared" si="4"/>
        <v>0</v>
      </c>
      <c r="T121" s="41">
        <f t="shared" si="5"/>
        <v>0</v>
      </c>
    </row>
    <row r="122" spans="1:20" ht="23.25">
      <c r="A122" s="32">
        <v>1206120102</v>
      </c>
      <c r="B122" s="33" t="s">
        <v>152</v>
      </c>
      <c r="C122" s="50"/>
      <c r="D122" s="35"/>
      <c r="E122" s="36"/>
      <c r="F122" s="37"/>
      <c r="G122" s="38"/>
      <c r="H122" s="39"/>
      <c r="I122" s="36"/>
      <c r="J122" s="37"/>
      <c r="K122" s="38"/>
      <c r="L122" s="37"/>
      <c r="M122" s="38"/>
      <c r="N122" s="37"/>
      <c r="O122" s="38"/>
      <c r="P122" s="39"/>
      <c r="Q122" s="40">
        <f t="shared" si="6"/>
        <v>0</v>
      </c>
      <c r="R122" s="37">
        <f t="shared" si="7"/>
        <v>0</v>
      </c>
      <c r="S122" s="38">
        <f t="shared" si="4"/>
        <v>0</v>
      </c>
      <c r="T122" s="41">
        <f t="shared" si="5"/>
        <v>0</v>
      </c>
    </row>
    <row r="123" spans="1:20" ht="23.25">
      <c r="A123" s="32">
        <v>1206120103</v>
      </c>
      <c r="B123" s="33" t="s">
        <v>153</v>
      </c>
      <c r="C123" s="50"/>
      <c r="D123" s="35"/>
      <c r="E123" s="36"/>
      <c r="F123" s="37"/>
      <c r="G123" s="38"/>
      <c r="H123" s="39"/>
      <c r="I123" s="36"/>
      <c r="J123" s="37"/>
      <c r="K123" s="38"/>
      <c r="L123" s="37"/>
      <c r="M123" s="38"/>
      <c r="N123" s="37"/>
      <c r="O123" s="38"/>
      <c r="P123" s="39"/>
      <c r="Q123" s="40">
        <f t="shared" si="6"/>
        <v>0</v>
      </c>
      <c r="R123" s="37">
        <f t="shared" si="7"/>
        <v>0</v>
      </c>
      <c r="S123" s="38">
        <f t="shared" si="4"/>
        <v>0</v>
      </c>
      <c r="T123" s="41">
        <f t="shared" si="5"/>
        <v>0</v>
      </c>
    </row>
    <row r="124" spans="1:20" ht="23.25">
      <c r="A124" s="32">
        <v>1206130101</v>
      </c>
      <c r="B124" s="33" t="s">
        <v>154</v>
      </c>
      <c r="C124" s="50"/>
      <c r="D124" s="35"/>
      <c r="E124" s="36"/>
      <c r="F124" s="37"/>
      <c r="G124" s="38"/>
      <c r="H124" s="39"/>
      <c r="I124" s="36"/>
      <c r="J124" s="37"/>
      <c r="K124" s="38"/>
      <c r="L124" s="37"/>
      <c r="M124" s="38"/>
      <c r="N124" s="37"/>
      <c r="O124" s="38"/>
      <c r="P124" s="39"/>
      <c r="Q124" s="40">
        <f t="shared" si="6"/>
        <v>0</v>
      </c>
      <c r="R124" s="37">
        <f t="shared" si="7"/>
        <v>0</v>
      </c>
      <c r="S124" s="38">
        <f t="shared" si="4"/>
        <v>0</v>
      </c>
      <c r="T124" s="41">
        <f t="shared" si="5"/>
        <v>0</v>
      </c>
    </row>
    <row r="125" spans="1:20" ht="23.25">
      <c r="A125" s="32">
        <v>1206130102</v>
      </c>
      <c r="B125" s="33" t="s">
        <v>155</v>
      </c>
      <c r="C125" s="50"/>
      <c r="D125" s="35"/>
      <c r="E125" s="36"/>
      <c r="F125" s="37"/>
      <c r="G125" s="38"/>
      <c r="H125" s="39"/>
      <c r="I125" s="36"/>
      <c r="J125" s="37"/>
      <c r="K125" s="38"/>
      <c r="L125" s="37"/>
      <c r="M125" s="38"/>
      <c r="N125" s="37"/>
      <c r="O125" s="38"/>
      <c r="P125" s="39"/>
      <c r="Q125" s="40">
        <f t="shared" si="6"/>
        <v>0</v>
      </c>
      <c r="R125" s="37">
        <f t="shared" si="7"/>
        <v>0</v>
      </c>
      <c r="S125" s="38">
        <f t="shared" si="4"/>
        <v>0</v>
      </c>
      <c r="T125" s="41">
        <f t="shared" si="5"/>
        <v>0</v>
      </c>
    </row>
    <row r="126" spans="1:20" ht="23.25">
      <c r="A126" s="32">
        <v>1206130103</v>
      </c>
      <c r="B126" s="33" t="s">
        <v>156</v>
      </c>
      <c r="C126" s="50"/>
      <c r="D126" s="35"/>
      <c r="E126" s="36"/>
      <c r="F126" s="37"/>
      <c r="G126" s="38"/>
      <c r="H126" s="39"/>
      <c r="I126" s="36"/>
      <c r="J126" s="37"/>
      <c r="K126" s="38"/>
      <c r="L126" s="37"/>
      <c r="M126" s="38"/>
      <c r="N126" s="37"/>
      <c r="O126" s="38"/>
      <c r="P126" s="39"/>
      <c r="Q126" s="40">
        <f t="shared" si="6"/>
        <v>0</v>
      </c>
      <c r="R126" s="37">
        <f t="shared" si="7"/>
        <v>0</v>
      </c>
      <c r="S126" s="38">
        <f t="shared" si="4"/>
        <v>0</v>
      </c>
      <c r="T126" s="41">
        <f t="shared" si="5"/>
        <v>0</v>
      </c>
    </row>
    <row r="127" spans="1:20" ht="23.25">
      <c r="A127" s="32">
        <v>1206140101</v>
      </c>
      <c r="B127" s="33" t="s">
        <v>157</v>
      </c>
      <c r="C127" s="50"/>
      <c r="D127" s="35"/>
      <c r="E127" s="36"/>
      <c r="F127" s="37"/>
      <c r="G127" s="38"/>
      <c r="H127" s="39"/>
      <c r="I127" s="36"/>
      <c r="J127" s="37"/>
      <c r="K127" s="38"/>
      <c r="L127" s="37"/>
      <c r="M127" s="38"/>
      <c r="N127" s="37"/>
      <c r="O127" s="38"/>
      <c r="P127" s="39"/>
      <c r="Q127" s="40">
        <f t="shared" si="6"/>
        <v>0</v>
      </c>
      <c r="R127" s="37">
        <f t="shared" si="7"/>
        <v>0</v>
      </c>
      <c r="S127" s="38">
        <f t="shared" si="4"/>
        <v>0</v>
      </c>
      <c r="T127" s="41">
        <f t="shared" si="5"/>
        <v>0</v>
      </c>
    </row>
    <row r="128" spans="1:20" ht="23.25">
      <c r="A128" s="32">
        <v>1206140102</v>
      </c>
      <c r="B128" s="33" t="s">
        <v>158</v>
      </c>
      <c r="C128" s="50"/>
      <c r="D128" s="35"/>
      <c r="E128" s="36"/>
      <c r="F128" s="37"/>
      <c r="G128" s="38"/>
      <c r="H128" s="39"/>
      <c r="I128" s="36"/>
      <c r="J128" s="37"/>
      <c r="K128" s="38"/>
      <c r="L128" s="37"/>
      <c r="M128" s="38"/>
      <c r="N128" s="37"/>
      <c r="O128" s="38"/>
      <c r="P128" s="39"/>
      <c r="Q128" s="40">
        <f t="shared" si="6"/>
        <v>0</v>
      </c>
      <c r="R128" s="37">
        <f t="shared" si="7"/>
        <v>0</v>
      </c>
      <c r="S128" s="38">
        <f t="shared" si="4"/>
        <v>0</v>
      </c>
      <c r="T128" s="41">
        <f t="shared" si="5"/>
        <v>0</v>
      </c>
    </row>
    <row r="129" spans="1:20" ht="23.25">
      <c r="A129" s="32">
        <v>1206140103</v>
      </c>
      <c r="B129" s="33" t="s">
        <v>159</v>
      </c>
      <c r="C129" s="50"/>
      <c r="D129" s="35"/>
      <c r="E129" s="36"/>
      <c r="F129" s="37"/>
      <c r="G129" s="38"/>
      <c r="H129" s="39"/>
      <c r="I129" s="36"/>
      <c r="J129" s="37"/>
      <c r="K129" s="38"/>
      <c r="L129" s="37"/>
      <c r="M129" s="38"/>
      <c r="N129" s="37"/>
      <c r="O129" s="38"/>
      <c r="P129" s="39"/>
      <c r="Q129" s="40">
        <f t="shared" si="6"/>
        <v>0</v>
      </c>
      <c r="R129" s="37">
        <f t="shared" si="7"/>
        <v>0</v>
      </c>
      <c r="S129" s="38">
        <f t="shared" si="4"/>
        <v>0</v>
      </c>
      <c r="T129" s="41">
        <f t="shared" si="5"/>
        <v>0</v>
      </c>
    </row>
    <row r="130" spans="1:20" ht="23.25">
      <c r="A130" s="32">
        <v>1206150101</v>
      </c>
      <c r="B130" s="33" t="s">
        <v>160</v>
      </c>
      <c r="C130" s="50"/>
      <c r="D130" s="35"/>
      <c r="E130" s="36"/>
      <c r="F130" s="37"/>
      <c r="G130" s="38"/>
      <c r="H130" s="39"/>
      <c r="I130" s="36"/>
      <c r="J130" s="37"/>
      <c r="K130" s="38"/>
      <c r="L130" s="37"/>
      <c r="M130" s="38"/>
      <c r="N130" s="37"/>
      <c r="O130" s="38"/>
      <c r="P130" s="39"/>
      <c r="Q130" s="40">
        <f t="shared" si="6"/>
        <v>0</v>
      </c>
      <c r="R130" s="37">
        <f t="shared" si="7"/>
        <v>0</v>
      </c>
      <c r="S130" s="38">
        <f t="shared" si="4"/>
        <v>0</v>
      </c>
      <c r="T130" s="41">
        <f t="shared" si="5"/>
        <v>0</v>
      </c>
    </row>
    <row r="131" spans="1:20" ht="23.25">
      <c r="A131" s="32">
        <v>1206150102</v>
      </c>
      <c r="B131" s="33" t="s">
        <v>161</v>
      </c>
      <c r="C131" s="50"/>
      <c r="D131" s="35"/>
      <c r="E131" s="36"/>
      <c r="F131" s="37"/>
      <c r="G131" s="38"/>
      <c r="H131" s="39"/>
      <c r="I131" s="36"/>
      <c r="J131" s="37"/>
      <c r="K131" s="38"/>
      <c r="L131" s="37"/>
      <c r="M131" s="38"/>
      <c r="N131" s="37"/>
      <c r="O131" s="38"/>
      <c r="P131" s="39"/>
      <c r="Q131" s="40">
        <f t="shared" si="6"/>
        <v>0</v>
      </c>
      <c r="R131" s="37">
        <f t="shared" si="7"/>
        <v>0</v>
      </c>
      <c r="S131" s="38">
        <f t="shared" si="4"/>
        <v>0</v>
      </c>
      <c r="T131" s="41">
        <f t="shared" si="5"/>
        <v>0</v>
      </c>
    </row>
    <row r="132" spans="1:20" ht="23.25">
      <c r="A132" s="32">
        <v>1206150103</v>
      </c>
      <c r="B132" s="33" t="s">
        <v>162</v>
      </c>
      <c r="C132" s="50"/>
      <c r="D132" s="35"/>
      <c r="E132" s="36"/>
      <c r="F132" s="37"/>
      <c r="G132" s="38"/>
      <c r="H132" s="39"/>
      <c r="I132" s="36"/>
      <c r="J132" s="37"/>
      <c r="K132" s="38"/>
      <c r="L132" s="37"/>
      <c r="M132" s="38"/>
      <c r="N132" s="37"/>
      <c r="O132" s="38"/>
      <c r="P132" s="39"/>
      <c r="Q132" s="40">
        <f t="shared" si="6"/>
        <v>0</v>
      </c>
      <c r="R132" s="37">
        <f t="shared" si="7"/>
        <v>0</v>
      </c>
      <c r="S132" s="38">
        <f t="shared" si="4"/>
        <v>0</v>
      </c>
      <c r="T132" s="41">
        <f t="shared" si="5"/>
        <v>0</v>
      </c>
    </row>
    <row r="133" spans="1:20" ht="23.25">
      <c r="A133" s="32">
        <v>1206160101</v>
      </c>
      <c r="B133" s="33" t="s">
        <v>163</v>
      </c>
      <c r="C133" s="50"/>
      <c r="D133" s="35"/>
      <c r="E133" s="36"/>
      <c r="F133" s="37"/>
      <c r="G133" s="38"/>
      <c r="H133" s="39"/>
      <c r="I133" s="36"/>
      <c r="J133" s="37"/>
      <c r="K133" s="38"/>
      <c r="L133" s="37"/>
      <c r="M133" s="38"/>
      <c r="N133" s="37"/>
      <c r="O133" s="38"/>
      <c r="P133" s="39"/>
      <c r="Q133" s="40">
        <f t="shared" si="6"/>
        <v>0</v>
      </c>
      <c r="R133" s="37">
        <f t="shared" si="7"/>
        <v>0</v>
      </c>
      <c r="S133" s="38">
        <f t="shared" si="4"/>
        <v>0</v>
      </c>
      <c r="T133" s="41">
        <f t="shared" si="5"/>
        <v>0</v>
      </c>
    </row>
    <row r="134" spans="1:20" ht="23.25">
      <c r="A134" s="32">
        <v>1206160102</v>
      </c>
      <c r="B134" s="33" t="s">
        <v>164</v>
      </c>
      <c r="C134" s="50">
        <v>1229850</v>
      </c>
      <c r="D134" s="35"/>
      <c r="E134" s="36"/>
      <c r="F134" s="37"/>
      <c r="G134" s="38"/>
      <c r="H134" s="39"/>
      <c r="I134" s="36"/>
      <c r="J134" s="37"/>
      <c r="K134" s="38"/>
      <c r="L134" s="37"/>
      <c r="M134" s="38"/>
      <c r="N134" s="37"/>
      <c r="O134" s="38"/>
      <c r="P134" s="39"/>
      <c r="Q134" s="40">
        <f t="shared" si="6"/>
        <v>0</v>
      </c>
      <c r="R134" s="37">
        <f t="shared" si="7"/>
        <v>0</v>
      </c>
      <c r="S134" s="38">
        <f t="shared" si="4"/>
        <v>1229850</v>
      </c>
      <c r="T134" s="41"/>
    </row>
    <row r="135" spans="1:20" ht="23.25">
      <c r="A135" s="32">
        <v>1206160103</v>
      </c>
      <c r="B135" s="33" t="s">
        <v>165</v>
      </c>
      <c r="C135" s="50"/>
      <c r="D135" s="35"/>
      <c r="E135" s="36"/>
      <c r="F135" s="37"/>
      <c r="G135" s="38"/>
      <c r="H135" s="39"/>
      <c r="I135" s="36"/>
      <c r="J135" s="37"/>
      <c r="K135" s="38"/>
      <c r="L135" s="37"/>
      <c r="M135" s="38"/>
      <c r="N135" s="37"/>
      <c r="O135" s="38"/>
      <c r="P135" s="39"/>
      <c r="Q135" s="40">
        <f t="shared" si="6"/>
        <v>0</v>
      </c>
      <c r="R135" s="37">
        <f t="shared" si="7"/>
        <v>0</v>
      </c>
      <c r="S135" s="38">
        <f t="shared" si="4"/>
        <v>0</v>
      </c>
      <c r="T135" s="41">
        <f t="shared" si="5"/>
        <v>0</v>
      </c>
    </row>
    <row r="136" spans="1:20" ht="23.25">
      <c r="A136" s="32">
        <v>1206170101</v>
      </c>
      <c r="B136" s="33" t="s">
        <v>166</v>
      </c>
      <c r="C136" s="50"/>
      <c r="D136" s="35"/>
      <c r="E136" s="36"/>
      <c r="F136" s="37"/>
      <c r="G136" s="38"/>
      <c r="H136" s="39"/>
      <c r="I136" s="36"/>
      <c r="J136" s="37"/>
      <c r="K136" s="38"/>
      <c r="L136" s="37"/>
      <c r="M136" s="38"/>
      <c r="N136" s="37"/>
      <c r="O136" s="38"/>
      <c r="P136" s="39"/>
      <c r="Q136" s="40">
        <f t="shared" si="6"/>
        <v>0</v>
      </c>
      <c r="R136" s="37">
        <f t="shared" si="7"/>
        <v>0</v>
      </c>
      <c r="S136" s="38">
        <f t="shared" si="4"/>
        <v>0</v>
      </c>
      <c r="T136" s="41">
        <f t="shared" si="5"/>
        <v>0</v>
      </c>
    </row>
    <row r="137" spans="1:20" ht="23.25">
      <c r="A137" s="32">
        <v>1206170102</v>
      </c>
      <c r="B137" s="33" t="s">
        <v>167</v>
      </c>
      <c r="C137" s="50"/>
      <c r="D137" s="35"/>
      <c r="E137" s="36"/>
      <c r="F137" s="37"/>
      <c r="G137" s="38"/>
      <c r="H137" s="39"/>
      <c r="I137" s="36"/>
      <c r="J137" s="37"/>
      <c r="K137" s="38"/>
      <c r="L137" s="37"/>
      <c r="M137" s="38"/>
      <c r="N137" s="37"/>
      <c r="O137" s="38"/>
      <c r="P137" s="39"/>
      <c r="Q137" s="40">
        <f t="shared" si="6"/>
        <v>0</v>
      </c>
      <c r="R137" s="37">
        <f t="shared" si="7"/>
        <v>0</v>
      </c>
      <c r="S137" s="38">
        <f aca="true" t="shared" si="8" ref="S137:S205">C137+Q137-D137-R137</f>
        <v>0</v>
      </c>
      <c r="T137" s="41">
        <f aca="true" t="shared" si="9" ref="T137:T205">D137+R137-Q137-C137</f>
        <v>0</v>
      </c>
    </row>
    <row r="138" spans="1:20" ht="23.25">
      <c r="A138" s="32">
        <v>1206180101</v>
      </c>
      <c r="B138" s="33" t="s">
        <v>168</v>
      </c>
      <c r="C138" s="50"/>
      <c r="D138" s="35"/>
      <c r="E138" s="36"/>
      <c r="F138" s="37"/>
      <c r="G138" s="38"/>
      <c r="H138" s="39"/>
      <c r="I138" s="36"/>
      <c r="J138" s="37"/>
      <c r="K138" s="38"/>
      <c r="L138" s="37"/>
      <c r="M138" s="38"/>
      <c r="N138" s="37"/>
      <c r="O138" s="38"/>
      <c r="P138" s="39"/>
      <c r="Q138" s="40">
        <f aca="true" t="shared" si="10" ref="Q138:Q201">E138+G138+I138+K138+M138-L138-J138-H138-F138-N138+O138-P138</f>
        <v>0</v>
      </c>
      <c r="R138" s="37">
        <f aca="true" t="shared" si="11" ref="R138:R201">F138+H138+J138+L138+N138-M138-K138-I138-G138-E138+P138-O138</f>
        <v>0</v>
      </c>
      <c r="S138" s="38">
        <f t="shared" si="8"/>
        <v>0</v>
      </c>
      <c r="T138" s="41">
        <f t="shared" si="9"/>
        <v>0</v>
      </c>
    </row>
    <row r="139" spans="1:20" ht="23.25">
      <c r="A139" s="32">
        <v>1206180102</v>
      </c>
      <c r="B139" s="33" t="s">
        <v>169</v>
      </c>
      <c r="C139" s="50"/>
      <c r="D139" s="35"/>
      <c r="E139" s="36"/>
      <c r="F139" s="37"/>
      <c r="G139" s="38"/>
      <c r="H139" s="39"/>
      <c r="I139" s="36"/>
      <c r="J139" s="37"/>
      <c r="K139" s="38"/>
      <c r="L139" s="37"/>
      <c r="M139" s="38"/>
      <c r="N139" s="37"/>
      <c r="O139" s="38"/>
      <c r="P139" s="39"/>
      <c r="Q139" s="40">
        <f t="shared" si="10"/>
        <v>0</v>
      </c>
      <c r="R139" s="37">
        <f t="shared" si="11"/>
        <v>0</v>
      </c>
      <c r="S139" s="38">
        <f t="shared" si="8"/>
        <v>0</v>
      </c>
      <c r="T139" s="41">
        <f t="shared" si="9"/>
        <v>0</v>
      </c>
    </row>
    <row r="140" spans="1:20" ht="23.25">
      <c r="A140" s="32">
        <v>1207010101</v>
      </c>
      <c r="B140" s="33" t="s">
        <v>170</v>
      </c>
      <c r="C140" s="50"/>
      <c r="D140" s="35"/>
      <c r="E140" s="36"/>
      <c r="F140" s="37"/>
      <c r="G140" s="38"/>
      <c r="H140" s="39"/>
      <c r="I140" s="36"/>
      <c r="J140" s="37"/>
      <c r="K140" s="38"/>
      <c r="L140" s="37"/>
      <c r="M140" s="38"/>
      <c r="N140" s="37"/>
      <c r="O140" s="38"/>
      <c r="P140" s="39"/>
      <c r="Q140" s="40">
        <f t="shared" si="10"/>
        <v>0</v>
      </c>
      <c r="R140" s="37">
        <f t="shared" si="11"/>
        <v>0</v>
      </c>
      <c r="S140" s="38">
        <f t="shared" si="8"/>
        <v>0</v>
      </c>
      <c r="T140" s="41">
        <f t="shared" si="9"/>
        <v>0</v>
      </c>
    </row>
    <row r="141" spans="1:20" ht="23.25">
      <c r="A141" s="32">
        <v>1207010105</v>
      </c>
      <c r="B141" s="33" t="s">
        <v>171</v>
      </c>
      <c r="C141" s="50"/>
      <c r="D141" s="35"/>
      <c r="E141" s="36"/>
      <c r="F141" s="37"/>
      <c r="G141" s="38"/>
      <c r="H141" s="39"/>
      <c r="I141" s="36"/>
      <c r="J141" s="37"/>
      <c r="K141" s="38"/>
      <c r="L141" s="37"/>
      <c r="M141" s="38"/>
      <c r="N141" s="37"/>
      <c r="O141" s="38"/>
      <c r="P141" s="39"/>
      <c r="Q141" s="40">
        <f t="shared" si="10"/>
        <v>0</v>
      </c>
      <c r="R141" s="37">
        <f t="shared" si="11"/>
        <v>0</v>
      </c>
      <c r="S141" s="38">
        <f t="shared" si="8"/>
        <v>0</v>
      </c>
      <c r="T141" s="41">
        <f t="shared" si="9"/>
        <v>0</v>
      </c>
    </row>
    <row r="142" spans="1:20" ht="23.25">
      <c r="A142" s="32">
        <v>1208010101</v>
      </c>
      <c r="B142" s="33" t="s">
        <v>172</v>
      </c>
      <c r="C142" s="50"/>
      <c r="D142" s="35"/>
      <c r="E142" s="36"/>
      <c r="F142" s="37"/>
      <c r="G142" s="38"/>
      <c r="H142" s="39"/>
      <c r="I142" s="36"/>
      <c r="J142" s="37"/>
      <c r="K142" s="38"/>
      <c r="L142" s="37"/>
      <c r="M142" s="38"/>
      <c r="N142" s="37"/>
      <c r="O142" s="38"/>
      <c r="P142" s="39"/>
      <c r="Q142" s="40">
        <f t="shared" si="10"/>
        <v>0</v>
      </c>
      <c r="R142" s="37">
        <f t="shared" si="11"/>
        <v>0</v>
      </c>
      <c r="S142" s="38">
        <f t="shared" si="8"/>
        <v>0</v>
      </c>
      <c r="T142" s="41">
        <f t="shared" si="9"/>
        <v>0</v>
      </c>
    </row>
    <row r="143" spans="1:20" ht="23.25">
      <c r="A143" s="32">
        <v>1208010102</v>
      </c>
      <c r="B143" s="33" t="s">
        <v>173</v>
      </c>
      <c r="C143" s="50"/>
      <c r="D143" s="35"/>
      <c r="E143" s="36"/>
      <c r="F143" s="37"/>
      <c r="G143" s="38"/>
      <c r="H143" s="39"/>
      <c r="I143" s="36"/>
      <c r="J143" s="37"/>
      <c r="K143" s="38"/>
      <c r="L143" s="37"/>
      <c r="M143" s="38"/>
      <c r="N143" s="37"/>
      <c r="O143" s="38"/>
      <c r="P143" s="39"/>
      <c r="Q143" s="40">
        <f t="shared" si="10"/>
        <v>0</v>
      </c>
      <c r="R143" s="37">
        <f t="shared" si="11"/>
        <v>0</v>
      </c>
      <c r="S143" s="38">
        <f t="shared" si="8"/>
        <v>0</v>
      </c>
      <c r="T143" s="41">
        <f t="shared" si="9"/>
        <v>0</v>
      </c>
    </row>
    <row r="144" spans="1:20" ht="23.25">
      <c r="A144" s="32">
        <v>1208010103</v>
      </c>
      <c r="B144" s="33" t="s">
        <v>174</v>
      </c>
      <c r="C144" s="50"/>
      <c r="D144" s="35"/>
      <c r="E144" s="36"/>
      <c r="F144" s="37"/>
      <c r="G144" s="38"/>
      <c r="H144" s="39"/>
      <c r="I144" s="36"/>
      <c r="J144" s="37"/>
      <c r="K144" s="38"/>
      <c r="L144" s="37"/>
      <c r="M144" s="38"/>
      <c r="N144" s="37"/>
      <c r="O144" s="38"/>
      <c r="P144" s="39"/>
      <c r="Q144" s="40">
        <f t="shared" si="10"/>
        <v>0</v>
      </c>
      <c r="R144" s="37">
        <f t="shared" si="11"/>
        <v>0</v>
      </c>
      <c r="S144" s="38">
        <f t="shared" si="8"/>
        <v>0</v>
      </c>
      <c r="T144" s="41">
        <f t="shared" si="9"/>
        <v>0</v>
      </c>
    </row>
    <row r="145" spans="1:20" ht="23.25">
      <c r="A145" s="32">
        <v>1208020101</v>
      </c>
      <c r="B145" s="33" t="s">
        <v>175</v>
      </c>
      <c r="C145" s="50"/>
      <c r="D145" s="35"/>
      <c r="E145" s="36"/>
      <c r="F145" s="37"/>
      <c r="G145" s="38"/>
      <c r="H145" s="39"/>
      <c r="I145" s="36"/>
      <c r="J145" s="37"/>
      <c r="K145" s="38"/>
      <c r="L145" s="37"/>
      <c r="M145" s="38"/>
      <c r="N145" s="37"/>
      <c r="O145" s="38"/>
      <c r="P145" s="39"/>
      <c r="Q145" s="40">
        <f t="shared" si="10"/>
        <v>0</v>
      </c>
      <c r="R145" s="37">
        <f t="shared" si="11"/>
        <v>0</v>
      </c>
      <c r="S145" s="38">
        <f t="shared" si="8"/>
        <v>0</v>
      </c>
      <c r="T145" s="41">
        <f t="shared" si="9"/>
        <v>0</v>
      </c>
    </row>
    <row r="146" spans="1:20" ht="23.25">
      <c r="A146" s="32">
        <v>1208020102</v>
      </c>
      <c r="B146" s="33" t="s">
        <v>176</v>
      </c>
      <c r="C146" s="50"/>
      <c r="D146" s="35"/>
      <c r="E146" s="36"/>
      <c r="F146" s="37"/>
      <c r="G146" s="38"/>
      <c r="H146" s="39"/>
      <c r="I146" s="36"/>
      <c r="J146" s="37"/>
      <c r="K146" s="38"/>
      <c r="L146" s="37"/>
      <c r="M146" s="38"/>
      <c r="N146" s="37"/>
      <c r="O146" s="38"/>
      <c r="P146" s="39"/>
      <c r="Q146" s="40">
        <f t="shared" si="10"/>
        <v>0</v>
      </c>
      <c r="R146" s="37">
        <f t="shared" si="11"/>
        <v>0</v>
      </c>
      <c r="S146" s="38">
        <f t="shared" si="8"/>
        <v>0</v>
      </c>
      <c r="T146" s="41">
        <f t="shared" si="9"/>
        <v>0</v>
      </c>
    </row>
    <row r="147" spans="1:20" ht="23.25">
      <c r="A147" s="32">
        <v>1208020103</v>
      </c>
      <c r="B147" s="33" t="s">
        <v>177</v>
      </c>
      <c r="C147" s="50"/>
      <c r="D147" s="35"/>
      <c r="E147" s="36"/>
      <c r="F147" s="37"/>
      <c r="G147" s="38"/>
      <c r="H147" s="39"/>
      <c r="I147" s="36"/>
      <c r="J147" s="37"/>
      <c r="K147" s="38"/>
      <c r="L147" s="37"/>
      <c r="M147" s="38"/>
      <c r="N147" s="37"/>
      <c r="O147" s="38"/>
      <c r="P147" s="39"/>
      <c r="Q147" s="40">
        <f t="shared" si="10"/>
        <v>0</v>
      </c>
      <c r="R147" s="37">
        <f t="shared" si="11"/>
        <v>0</v>
      </c>
      <c r="S147" s="38">
        <f t="shared" si="8"/>
        <v>0</v>
      </c>
      <c r="T147" s="41">
        <f t="shared" si="9"/>
        <v>0</v>
      </c>
    </row>
    <row r="148" spans="1:20" ht="23.25">
      <c r="A148" s="32">
        <v>1208030101</v>
      </c>
      <c r="B148" s="33" t="s">
        <v>178</v>
      </c>
      <c r="C148" s="50"/>
      <c r="D148" s="35"/>
      <c r="E148" s="36"/>
      <c r="F148" s="37"/>
      <c r="G148" s="38"/>
      <c r="H148" s="39"/>
      <c r="I148" s="36"/>
      <c r="J148" s="37"/>
      <c r="K148" s="38"/>
      <c r="L148" s="37"/>
      <c r="M148" s="38"/>
      <c r="N148" s="37"/>
      <c r="O148" s="38"/>
      <c r="P148" s="39"/>
      <c r="Q148" s="40">
        <f t="shared" si="10"/>
        <v>0</v>
      </c>
      <c r="R148" s="37">
        <f t="shared" si="11"/>
        <v>0</v>
      </c>
      <c r="S148" s="38">
        <f t="shared" si="8"/>
        <v>0</v>
      </c>
      <c r="T148" s="41">
        <f t="shared" si="9"/>
        <v>0</v>
      </c>
    </row>
    <row r="149" spans="1:20" ht="23.25">
      <c r="A149" s="32">
        <v>1208030102</v>
      </c>
      <c r="B149" s="33" t="s">
        <v>179</v>
      </c>
      <c r="C149" s="50"/>
      <c r="D149" s="35"/>
      <c r="E149" s="36"/>
      <c r="F149" s="37"/>
      <c r="G149" s="38"/>
      <c r="H149" s="39"/>
      <c r="I149" s="36"/>
      <c r="J149" s="37"/>
      <c r="K149" s="38"/>
      <c r="L149" s="37"/>
      <c r="M149" s="38"/>
      <c r="N149" s="37"/>
      <c r="O149" s="38"/>
      <c r="P149" s="39"/>
      <c r="Q149" s="40">
        <f t="shared" si="10"/>
        <v>0</v>
      </c>
      <c r="R149" s="37">
        <f t="shared" si="11"/>
        <v>0</v>
      </c>
      <c r="S149" s="38">
        <f t="shared" si="8"/>
        <v>0</v>
      </c>
      <c r="T149" s="41">
        <f t="shared" si="9"/>
        <v>0</v>
      </c>
    </row>
    <row r="150" spans="1:20" ht="23.25">
      <c r="A150" s="32">
        <v>1208030103</v>
      </c>
      <c r="B150" s="33" t="s">
        <v>180</v>
      </c>
      <c r="C150" s="50"/>
      <c r="D150" s="35"/>
      <c r="E150" s="36"/>
      <c r="F150" s="37"/>
      <c r="G150" s="38"/>
      <c r="H150" s="39"/>
      <c r="I150" s="36"/>
      <c r="J150" s="37"/>
      <c r="K150" s="38"/>
      <c r="L150" s="37"/>
      <c r="M150" s="38"/>
      <c r="N150" s="37"/>
      <c r="O150" s="38"/>
      <c r="P150" s="39"/>
      <c r="Q150" s="40">
        <f t="shared" si="10"/>
        <v>0</v>
      </c>
      <c r="R150" s="37">
        <f t="shared" si="11"/>
        <v>0</v>
      </c>
      <c r="S150" s="38">
        <f t="shared" si="8"/>
        <v>0</v>
      </c>
      <c r="T150" s="41">
        <f t="shared" si="9"/>
        <v>0</v>
      </c>
    </row>
    <row r="151" spans="1:20" ht="23.25">
      <c r="A151" s="32">
        <v>1208040101</v>
      </c>
      <c r="B151" s="33" t="s">
        <v>181</v>
      </c>
      <c r="C151" s="50"/>
      <c r="D151" s="35"/>
      <c r="E151" s="36"/>
      <c r="F151" s="37"/>
      <c r="G151" s="38"/>
      <c r="H151" s="39"/>
      <c r="I151" s="36"/>
      <c r="J151" s="37"/>
      <c r="K151" s="38"/>
      <c r="L151" s="37"/>
      <c r="M151" s="38"/>
      <c r="N151" s="37"/>
      <c r="O151" s="38"/>
      <c r="P151" s="39"/>
      <c r="Q151" s="40">
        <f t="shared" si="10"/>
        <v>0</v>
      </c>
      <c r="R151" s="37">
        <f t="shared" si="11"/>
        <v>0</v>
      </c>
      <c r="S151" s="38">
        <f t="shared" si="8"/>
        <v>0</v>
      </c>
      <c r="T151" s="41">
        <f t="shared" si="9"/>
        <v>0</v>
      </c>
    </row>
    <row r="152" spans="1:20" ht="23.25">
      <c r="A152" s="32">
        <v>1208040102</v>
      </c>
      <c r="B152" s="33" t="s">
        <v>182</v>
      </c>
      <c r="C152" s="50"/>
      <c r="D152" s="35"/>
      <c r="E152" s="36"/>
      <c r="F152" s="37"/>
      <c r="G152" s="38"/>
      <c r="H152" s="39"/>
      <c r="I152" s="36"/>
      <c r="J152" s="37"/>
      <c r="K152" s="38"/>
      <c r="L152" s="37"/>
      <c r="M152" s="38"/>
      <c r="N152" s="37"/>
      <c r="O152" s="38"/>
      <c r="P152" s="39"/>
      <c r="Q152" s="40">
        <f t="shared" si="10"/>
        <v>0</v>
      </c>
      <c r="R152" s="37">
        <f t="shared" si="11"/>
        <v>0</v>
      </c>
      <c r="S152" s="38">
        <f t="shared" si="8"/>
        <v>0</v>
      </c>
      <c r="T152" s="41">
        <f t="shared" si="9"/>
        <v>0</v>
      </c>
    </row>
    <row r="153" spans="1:20" ht="23.25">
      <c r="A153" s="32">
        <v>1208040103</v>
      </c>
      <c r="B153" s="33" t="s">
        <v>183</v>
      </c>
      <c r="C153" s="50"/>
      <c r="D153" s="35"/>
      <c r="E153" s="36"/>
      <c r="F153" s="37"/>
      <c r="G153" s="38"/>
      <c r="H153" s="39"/>
      <c r="I153" s="36"/>
      <c r="J153" s="37"/>
      <c r="K153" s="38"/>
      <c r="L153" s="37"/>
      <c r="M153" s="38"/>
      <c r="N153" s="37"/>
      <c r="O153" s="38"/>
      <c r="P153" s="39"/>
      <c r="Q153" s="40">
        <f t="shared" si="10"/>
        <v>0</v>
      </c>
      <c r="R153" s="37">
        <f t="shared" si="11"/>
        <v>0</v>
      </c>
      <c r="S153" s="38">
        <f t="shared" si="8"/>
        <v>0</v>
      </c>
      <c r="T153" s="41">
        <f t="shared" si="9"/>
        <v>0</v>
      </c>
    </row>
    <row r="154" spans="1:20" ht="23.25">
      <c r="A154" s="32">
        <v>1208050101</v>
      </c>
      <c r="B154" s="33" t="s">
        <v>184</v>
      </c>
      <c r="C154" s="50"/>
      <c r="D154" s="35"/>
      <c r="E154" s="36"/>
      <c r="F154" s="37"/>
      <c r="G154" s="38"/>
      <c r="H154" s="39"/>
      <c r="I154" s="36"/>
      <c r="J154" s="37"/>
      <c r="K154" s="38"/>
      <c r="L154" s="37"/>
      <c r="M154" s="38"/>
      <c r="N154" s="37"/>
      <c r="O154" s="38"/>
      <c r="P154" s="39"/>
      <c r="Q154" s="40">
        <f t="shared" si="10"/>
        <v>0</v>
      </c>
      <c r="R154" s="37">
        <f t="shared" si="11"/>
        <v>0</v>
      </c>
      <c r="S154" s="38">
        <f t="shared" si="8"/>
        <v>0</v>
      </c>
      <c r="T154" s="41">
        <f t="shared" si="9"/>
        <v>0</v>
      </c>
    </row>
    <row r="155" spans="1:20" ht="23.25">
      <c r="A155" s="32">
        <v>1208050102</v>
      </c>
      <c r="B155" s="33" t="s">
        <v>185</v>
      </c>
      <c r="C155" s="50"/>
      <c r="D155" s="35"/>
      <c r="E155" s="36"/>
      <c r="F155" s="37"/>
      <c r="G155" s="38"/>
      <c r="H155" s="39"/>
      <c r="I155" s="36"/>
      <c r="J155" s="37"/>
      <c r="K155" s="38"/>
      <c r="L155" s="37"/>
      <c r="M155" s="38"/>
      <c r="N155" s="37"/>
      <c r="O155" s="38"/>
      <c r="P155" s="39"/>
      <c r="Q155" s="40">
        <f t="shared" si="10"/>
        <v>0</v>
      </c>
      <c r="R155" s="37">
        <f t="shared" si="11"/>
        <v>0</v>
      </c>
      <c r="S155" s="38">
        <f t="shared" si="8"/>
        <v>0</v>
      </c>
      <c r="T155" s="41">
        <f t="shared" si="9"/>
        <v>0</v>
      </c>
    </row>
    <row r="156" spans="1:20" ht="23.25">
      <c r="A156" s="32">
        <v>1208050103</v>
      </c>
      <c r="B156" s="33" t="s">
        <v>186</v>
      </c>
      <c r="C156" s="50"/>
      <c r="D156" s="35"/>
      <c r="E156" s="36"/>
      <c r="F156" s="37"/>
      <c r="G156" s="38"/>
      <c r="H156" s="39"/>
      <c r="I156" s="36"/>
      <c r="J156" s="37"/>
      <c r="K156" s="38"/>
      <c r="L156" s="37"/>
      <c r="M156" s="38"/>
      <c r="N156" s="37"/>
      <c r="O156" s="38"/>
      <c r="P156" s="39"/>
      <c r="Q156" s="40">
        <f t="shared" si="10"/>
        <v>0</v>
      </c>
      <c r="R156" s="37">
        <f t="shared" si="11"/>
        <v>0</v>
      </c>
      <c r="S156" s="38">
        <f t="shared" si="8"/>
        <v>0</v>
      </c>
      <c r="T156" s="41">
        <f t="shared" si="9"/>
        <v>0</v>
      </c>
    </row>
    <row r="157" spans="1:51" ht="23.25">
      <c r="A157" s="32">
        <v>1208060101</v>
      </c>
      <c r="B157" s="33" t="s">
        <v>187</v>
      </c>
      <c r="C157" s="50"/>
      <c r="D157" s="35"/>
      <c r="E157" s="36"/>
      <c r="F157" s="37"/>
      <c r="G157" s="38"/>
      <c r="H157" s="39"/>
      <c r="I157" s="36"/>
      <c r="J157" s="37"/>
      <c r="K157" s="38"/>
      <c r="L157" s="37"/>
      <c r="M157" s="38"/>
      <c r="N157" s="37"/>
      <c r="O157" s="38"/>
      <c r="P157" s="37"/>
      <c r="Q157" s="40">
        <f t="shared" si="10"/>
        <v>0</v>
      </c>
      <c r="R157" s="37">
        <f t="shared" si="11"/>
        <v>0</v>
      </c>
      <c r="S157" s="40">
        <f>E157+G157+I157+K157+M157-L157-J157-H157-F157-N157</f>
        <v>0</v>
      </c>
      <c r="T157" s="37">
        <f>F157+H157+J157+L157+N157-M157-K157-I157-G157-E157</f>
        <v>0</v>
      </c>
      <c r="U157" s="58"/>
      <c r="V157" s="58"/>
      <c r="W157" s="58"/>
      <c r="X157" s="57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6"/>
      <c r="AK157" s="56"/>
      <c r="AL157" s="57"/>
      <c r="AM157" s="58"/>
      <c r="AN157" s="58"/>
      <c r="AO157" s="58"/>
      <c r="AP157" s="57"/>
      <c r="AQ157" s="58"/>
      <c r="AR157" s="58"/>
      <c r="AS157" s="58"/>
      <c r="AT157" s="58"/>
      <c r="AU157" s="58"/>
      <c r="AV157" s="58"/>
      <c r="AW157" s="58"/>
      <c r="AX157" s="58"/>
      <c r="AY157" s="58"/>
    </row>
    <row r="158" spans="1:20" ht="23.25">
      <c r="A158" s="32">
        <v>1208060102</v>
      </c>
      <c r="B158" s="33" t="s">
        <v>188</v>
      </c>
      <c r="C158" s="50"/>
      <c r="D158" s="35"/>
      <c r="E158" s="36"/>
      <c r="F158" s="37"/>
      <c r="G158" s="38"/>
      <c r="H158" s="39"/>
      <c r="I158" s="36"/>
      <c r="J158" s="37"/>
      <c r="K158" s="38"/>
      <c r="L158" s="37"/>
      <c r="M158" s="38"/>
      <c r="N158" s="37"/>
      <c r="O158" s="38"/>
      <c r="P158" s="39"/>
      <c r="Q158" s="40">
        <f t="shared" si="10"/>
        <v>0</v>
      </c>
      <c r="R158" s="37">
        <f t="shared" si="11"/>
        <v>0</v>
      </c>
      <c r="S158" s="38">
        <f t="shared" si="8"/>
        <v>0</v>
      </c>
      <c r="T158" s="41">
        <f t="shared" si="9"/>
        <v>0</v>
      </c>
    </row>
    <row r="159" spans="1:20" ht="23.25">
      <c r="A159" s="32">
        <v>1208070101</v>
      </c>
      <c r="B159" s="33" t="s">
        <v>189</v>
      </c>
      <c r="C159" s="50"/>
      <c r="D159" s="35"/>
      <c r="E159" s="36"/>
      <c r="F159" s="37"/>
      <c r="G159" s="38"/>
      <c r="H159" s="39"/>
      <c r="I159" s="36"/>
      <c r="J159" s="37"/>
      <c r="K159" s="38"/>
      <c r="L159" s="37"/>
      <c r="M159" s="38"/>
      <c r="N159" s="37"/>
      <c r="O159" s="38"/>
      <c r="P159" s="39"/>
      <c r="Q159" s="40">
        <f t="shared" si="10"/>
        <v>0</v>
      </c>
      <c r="R159" s="37">
        <f t="shared" si="11"/>
        <v>0</v>
      </c>
      <c r="S159" s="38">
        <f t="shared" si="8"/>
        <v>0</v>
      </c>
      <c r="T159" s="41">
        <f t="shared" si="9"/>
        <v>0</v>
      </c>
    </row>
    <row r="160" spans="1:20" ht="23.25">
      <c r="A160" s="32">
        <v>1208070102</v>
      </c>
      <c r="B160" s="33" t="s">
        <v>190</v>
      </c>
      <c r="C160" s="50"/>
      <c r="D160" s="35"/>
      <c r="E160" s="36"/>
      <c r="F160" s="37"/>
      <c r="G160" s="38"/>
      <c r="H160" s="39"/>
      <c r="I160" s="36"/>
      <c r="J160" s="37"/>
      <c r="K160" s="38"/>
      <c r="L160" s="37"/>
      <c r="M160" s="38"/>
      <c r="N160" s="37"/>
      <c r="O160" s="38"/>
      <c r="P160" s="39"/>
      <c r="Q160" s="40">
        <f t="shared" si="10"/>
        <v>0</v>
      </c>
      <c r="R160" s="37">
        <f t="shared" si="11"/>
        <v>0</v>
      </c>
      <c r="S160" s="38">
        <f t="shared" si="8"/>
        <v>0</v>
      </c>
      <c r="T160" s="41">
        <f t="shared" si="9"/>
        <v>0</v>
      </c>
    </row>
    <row r="161" spans="1:20" ht="23.25">
      <c r="A161" s="32">
        <v>1209010101</v>
      </c>
      <c r="B161" s="33" t="s">
        <v>191</v>
      </c>
      <c r="C161" s="50"/>
      <c r="D161" s="35"/>
      <c r="E161" s="36"/>
      <c r="F161" s="37"/>
      <c r="G161" s="38"/>
      <c r="H161" s="39"/>
      <c r="I161" s="36"/>
      <c r="J161" s="37"/>
      <c r="K161" s="38"/>
      <c r="L161" s="37"/>
      <c r="M161" s="38"/>
      <c r="N161" s="37"/>
      <c r="O161" s="38"/>
      <c r="P161" s="39"/>
      <c r="Q161" s="40">
        <f t="shared" si="10"/>
        <v>0</v>
      </c>
      <c r="R161" s="37">
        <f t="shared" si="11"/>
        <v>0</v>
      </c>
      <c r="S161" s="38">
        <f t="shared" si="8"/>
        <v>0</v>
      </c>
      <c r="T161" s="41">
        <f t="shared" si="9"/>
        <v>0</v>
      </c>
    </row>
    <row r="162" spans="1:20" ht="23.25">
      <c r="A162" s="32">
        <v>1209010102</v>
      </c>
      <c r="B162" s="33" t="s">
        <v>192</v>
      </c>
      <c r="C162" s="50"/>
      <c r="D162" s="35"/>
      <c r="E162" s="36"/>
      <c r="F162" s="37"/>
      <c r="G162" s="38"/>
      <c r="H162" s="39"/>
      <c r="I162" s="36"/>
      <c r="J162" s="37"/>
      <c r="K162" s="38"/>
      <c r="L162" s="37"/>
      <c r="M162" s="38"/>
      <c r="N162" s="37"/>
      <c r="O162" s="38"/>
      <c r="P162" s="39"/>
      <c r="Q162" s="40">
        <f t="shared" si="10"/>
        <v>0</v>
      </c>
      <c r="R162" s="37">
        <f t="shared" si="11"/>
        <v>0</v>
      </c>
      <c r="S162" s="38">
        <f t="shared" si="8"/>
        <v>0</v>
      </c>
      <c r="T162" s="41">
        <f t="shared" si="9"/>
        <v>0</v>
      </c>
    </row>
    <row r="163" spans="1:20" ht="23.25">
      <c r="A163" s="32">
        <v>1209010103</v>
      </c>
      <c r="B163" s="33" t="s">
        <v>193</v>
      </c>
      <c r="C163" s="50"/>
      <c r="D163" s="35"/>
      <c r="E163" s="36"/>
      <c r="F163" s="37"/>
      <c r="G163" s="38"/>
      <c r="H163" s="39"/>
      <c r="I163" s="36"/>
      <c r="J163" s="37"/>
      <c r="K163" s="38"/>
      <c r="L163" s="37"/>
      <c r="M163" s="38"/>
      <c r="N163" s="37"/>
      <c r="O163" s="38"/>
      <c r="P163" s="39"/>
      <c r="Q163" s="40">
        <f t="shared" si="10"/>
        <v>0</v>
      </c>
      <c r="R163" s="37">
        <f t="shared" si="11"/>
        <v>0</v>
      </c>
      <c r="S163" s="38">
        <f t="shared" si="8"/>
        <v>0</v>
      </c>
      <c r="T163" s="41">
        <f t="shared" si="9"/>
        <v>0</v>
      </c>
    </row>
    <row r="164" spans="1:20" ht="23.25">
      <c r="A164" s="32">
        <v>1209010104</v>
      </c>
      <c r="B164" s="33" t="s">
        <v>194</v>
      </c>
      <c r="C164" s="50"/>
      <c r="D164" s="35"/>
      <c r="E164" s="36"/>
      <c r="F164" s="37"/>
      <c r="G164" s="38"/>
      <c r="H164" s="39"/>
      <c r="I164" s="36"/>
      <c r="J164" s="37"/>
      <c r="K164" s="38"/>
      <c r="L164" s="37"/>
      <c r="M164" s="38"/>
      <c r="N164" s="37"/>
      <c r="O164" s="38"/>
      <c r="P164" s="39"/>
      <c r="Q164" s="40">
        <f t="shared" si="10"/>
        <v>0</v>
      </c>
      <c r="R164" s="37">
        <f t="shared" si="11"/>
        <v>0</v>
      </c>
      <c r="S164" s="38">
        <f t="shared" si="8"/>
        <v>0</v>
      </c>
      <c r="T164" s="41">
        <f t="shared" si="9"/>
        <v>0</v>
      </c>
    </row>
    <row r="165" spans="1:20" ht="23.25">
      <c r="A165" s="32">
        <v>1209020101</v>
      </c>
      <c r="B165" s="33" t="s">
        <v>195</v>
      </c>
      <c r="C165" s="50"/>
      <c r="D165" s="35"/>
      <c r="E165" s="36"/>
      <c r="F165" s="37"/>
      <c r="G165" s="38"/>
      <c r="H165" s="39"/>
      <c r="I165" s="36"/>
      <c r="J165" s="37"/>
      <c r="K165" s="38"/>
      <c r="L165" s="37"/>
      <c r="M165" s="38"/>
      <c r="N165" s="37"/>
      <c r="O165" s="38"/>
      <c r="P165" s="39"/>
      <c r="Q165" s="40">
        <f t="shared" si="10"/>
        <v>0</v>
      </c>
      <c r="R165" s="37">
        <f t="shared" si="11"/>
        <v>0</v>
      </c>
      <c r="S165" s="38">
        <f>C165+Q165-D165-R165</f>
        <v>0</v>
      </c>
      <c r="T165" s="41">
        <f>D165+R165-Q165-C165</f>
        <v>0</v>
      </c>
    </row>
    <row r="166" spans="1:20" ht="23.25">
      <c r="A166" s="32">
        <v>1209020102</v>
      </c>
      <c r="B166" s="33" t="s">
        <v>196</v>
      </c>
      <c r="C166" s="50"/>
      <c r="D166" s="35"/>
      <c r="E166" s="36"/>
      <c r="F166" s="37"/>
      <c r="G166" s="38"/>
      <c r="H166" s="39"/>
      <c r="I166" s="36"/>
      <c r="J166" s="37"/>
      <c r="K166" s="38"/>
      <c r="L166" s="37"/>
      <c r="M166" s="38"/>
      <c r="N166" s="37"/>
      <c r="O166" s="38"/>
      <c r="P166" s="39"/>
      <c r="Q166" s="40">
        <f t="shared" si="10"/>
        <v>0</v>
      </c>
      <c r="R166" s="37">
        <f t="shared" si="11"/>
        <v>0</v>
      </c>
      <c r="S166" s="38">
        <f t="shared" si="8"/>
        <v>0</v>
      </c>
      <c r="T166" s="41">
        <f t="shared" si="9"/>
        <v>0</v>
      </c>
    </row>
    <row r="167" spans="1:20" ht="23.25">
      <c r="A167" s="32">
        <v>1209020103</v>
      </c>
      <c r="B167" s="33" t="s">
        <v>197</v>
      </c>
      <c r="C167" s="50"/>
      <c r="D167" s="35"/>
      <c r="E167" s="36"/>
      <c r="F167" s="37"/>
      <c r="G167" s="38"/>
      <c r="H167" s="39"/>
      <c r="I167" s="36"/>
      <c r="J167" s="37"/>
      <c r="K167" s="38"/>
      <c r="L167" s="37"/>
      <c r="M167" s="38"/>
      <c r="N167" s="37"/>
      <c r="O167" s="38"/>
      <c r="P167" s="39"/>
      <c r="Q167" s="40">
        <f t="shared" si="10"/>
        <v>0</v>
      </c>
      <c r="R167" s="37">
        <f t="shared" si="11"/>
        <v>0</v>
      </c>
      <c r="S167" s="38">
        <f>C167+Q167-D167-R167</f>
        <v>0</v>
      </c>
      <c r="T167" s="41">
        <f>D167+R167-Q167-C167</f>
        <v>0</v>
      </c>
    </row>
    <row r="168" spans="1:20" ht="23.25">
      <c r="A168" s="32">
        <v>1209030101</v>
      </c>
      <c r="B168" s="33" t="s">
        <v>198</v>
      </c>
      <c r="C168" s="50"/>
      <c r="D168" s="35"/>
      <c r="E168" s="36"/>
      <c r="F168" s="37"/>
      <c r="G168" s="38"/>
      <c r="H168" s="39"/>
      <c r="I168" s="36"/>
      <c r="J168" s="37"/>
      <c r="K168" s="38"/>
      <c r="L168" s="37"/>
      <c r="M168" s="38"/>
      <c r="N168" s="37"/>
      <c r="O168" s="38"/>
      <c r="P168" s="39"/>
      <c r="Q168" s="40">
        <f t="shared" si="10"/>
        <v>0</v>
      </c>
      <c r="R168" s="37">
        <f t="shared" si="11"/>
        <v>0</v>
      </c>
      <c r="S168" s="38">
        <f t="shared" si="8"/>
        <v>0</v>
      </c>
      <c r="T168" s="41">
        <f t="shared" si="9"/>
        <v>0</v>
      </c>
    </row>
    <row r="169" spans="1:20" ht="23.25">
      <c r="A169" s="32">
        <v>1209040101</v>
      </c>
      <c r="B169" s="33" t="s">
        <v>199</v>
      </c>
      <c r="C169" s="50">
        <v>5411240</v>
      </c>
      <c r="D169" s="35"/>
      <c r="E169" s="36"/>
      <c r="F169" s="37"/>
      <c r="G169" s="38"/>
      <c r="H169" s="39"/>
      <c r="I169" s="36"/>
      <c r="J169" s="37"/>
      <c r="K169" s="38"/>
      <c r="L169" s="37"/>
      <c r="M169" s="38"/>
      <c r="N169" s="37"/>
      <c r="O169" s="38"/>
      <c r="P169" s="39"/>
      <c r="Q169" s="40">
        <f t="shared" si="10"/>
        <v>0</v>
      </c>
      <c r="R169" s="37">
        <f t="shared" si="11"/>
        <v>0</v>
      </c>
      <c r="S169" s="38">
        <f t="shared" si="8"/>
        <v>5411240</v>
      </c>
      <c r="T169" s="41"/>
    </row>
    <row r="170" spans="1:20" ht="23.25">
      <c r="A170" s="32">
        <v>1209040102</v>
      </c>
      <c r="B170" s="33" t="s">
        <v>200</v>
      </c>
      <c r="C170" s="50"/>
      <c r="D170" s="35"/>
      <c r="E170" s="36"/>
      <c r="F170" s="37"/>
      <c r="G170" s="38"/>
      <c r="H170" s="39"/>
      <c r="I170" s="36"/>
      <c r="J170" s="37"/>
      <c r="K170" s="38"/>
      <c r="L170" s="37"/>
      <c r="M170" s="38"/>
      <c r="N170" s="37"/>
      <c r="O170" s="38"/>
      <c r="P170" s="39"/>
      <c r="Q170" s="40">
        <f t="shared" si="10"/>
        <v>0</v>
      </c>
      <c r="R170" s="37">
        <f t="shared" si="11"/>
        <v>0</v>
      </c>
      <c r="S170" s="38">
        <f t="shared" si="8"/>
        <v>0</v>
      </c>
      <c r="T170" s="41">
        <f t="shared" si="9"/>
        <v>0</v>
      </c>
    </row>
    <row r="171" spans="1:20" ht="23.25">
      <c r="A171" s="32">
        <v>1210010101</v>
      </c>
      <c r="B171" s="33" t="s">
        <v>201</v>
      </c>
      <c r="C171" s="50"/>
      <c r="D171" s="35"/>
      <c r="E171" s="36"/>
      <c r="F171" s="37"/>
      <c r="G171" s="38"/>
      <c r="H171" s="39"/>
      <c r="I171" s="36"/>
      <c r="J171" s="37"/>
      <c r="K171" s="38"/>
      <c r="L171" s="37"/>
      <c r="M171" s="38"/>
      <c r="N171" s="37"/>
      <c r="O171" s="38"/>
      <c r="P171" s="39"/>
      <c r="Q171" s="40">
        <f t="shared" si="10"/>
        <v>0</v>
      </c>
      <c r="R171" s="37">
        <f t="shared" si="11"/>
        <v>0</v>
      </c>
      <c r="S171" s="38">
        <f t="shared" si="8"/>
        <v>0</v>
      </c>
      <c r="T171" s="41">
        <f t="shared" si="9"/>
        <v>0</v>
      </c>
    </row>
    <row r="172" spans="1:20" ht="23.25">
      <c r="A172" s="32">
        <v>1210020101</v>
      </c>
      <c r="B172" s="33" t="s">
        <v>202</v>
      </c>
      <c r="C172" s="50"/>
      <c r="D172" s="35"/>
      <c r="E172" s="36"/>
      <c r="F172" s="37"/>
      <c r="G172" s="38"/>
      <c r="H172" s="39"/>
      <c r="I172" s="36"/>
      <c r="J172" s="37"/>
      <c r="K172" s="38"/>
      <c r="L172" s="37"/>
      <c r="M172" s="38"/>
      <c r="N172" s="37"/>
      <c r="O172" s="38"/>
      <c r="P172" s="39"/>
      <c r="Q172" s="40">
        <f t="shared" si="10"/>
        <v>0</v>
      </c>
      <c r="R172" s="37">
        <f t="shared" si="11"/>
        <v>0</v>
      </c>
      <c r="S172" s="38">
        <f t="shared" si="8"/>
        <v>0</v>
      </c>
      <c r="T172" s="41">
        <f t="shared" si="9"/>
        <v>0</v>
      </c>
    </row>
    <row r="173" spans="1:20" ht="23.25">
      <c r="A173" s="32">
        <v>1210040101</v>
      </c>
      <c r="B173" s="33" t="s">
        <v>203</v>
      </c>
      <c r="C173" s="50"/>
      <c r="D173" s="35"/>
      <c r="E173" s="36"/>
      <c r="F173" s="37"/>
      <c r="G173" s="38"/>
      <c r="H173" s="39"/>
      <c r="I173" s="36"/>
      <c r="J173" s="37"/>
      <c r="K173" s="38"/>
      <c r="L173" s="37"/>
      <c r="M173" s="38"/>
      <c r="N173" s="37"/>
      <c r="O173" s="38"/>
      <c r="P173" s="39"/>
      <c r="Q173" s="40">
        <f t="shared" si="10"/>
        <v>0</v>
      </c>
      <c r="R173" s="37">
        <f t="shared" si="11"/>
        <v>0</v>
      </c>
      <c r="S173" s="38">
        <f t="shared" si="8"/>
        <v>0</v>
      </c>
      <c r="T173" s="41">
        <f t="shared" si="9"/>
        <v>0</v>
      </c>
    </row>
    <row r="174" spans="1:20" ht="23.25">
      <c r="A174" s="32">
        <v>1210040102</v>
      </c>
      <c r="B174" s="33" t="s">
        <v>204</v>
      </c>
      <c r="C174" s="50"/>
      <c r="D174" s="35"/>
      <c r="E174" s="36"/>
      <c r="F174" s="37"/>
      <c r="G174" s="38"/>
      <c r="H174" s="39"/>
      <c r="I174" s="36"/>
      <c r="J174" s="37"/>
      <c r="K174" s="38"/>
      <c r="L174" s="37"/>
      <c r="M174" s="38"/>
      <c r="N174" s="37"/>
      <c r="O174" s="38"/>
      <c r="P174" s="39"/>
      <c r="Q174" s="40">
        <f t="shared" si="10"/>
        <v>0</v>
      </c>
      <c r="R174" s="37">
        <f t="shared" si="11"/>
        <v>0</v>
      </c>
      <c r="S174" s="38">
        <f t="shared" si="8"/>
        <v>0</v>
      </c>
      <c r="T174" s="41">
        <f t="shared" si="9"/>
        <v>0</v>
      </c>
    </row>
    <row r="175" spans="1:20" ht="23.25">
      <c r="A175" s="32">
        <v>1210050101</v>
      </c>
      <c r="B175" s="33" t="s">
        <v>205</v>
      </c>
      <c r="C175" s="50"/>
      <c r="D175" s="35"/>
      <c r="E175" s="36"/>
      <c r="F175" s="37"/>
      <c r="G175" s="38"/>
      <c r="H175" s="39"/>
      <c r="I175" s="36"/>
      <c r="J175" s="37"/>
      <c r="K175" s="38"/>
      <c r="L175" s="37"/>
      <c r="M175" s="38"/>
      <c r="N175" s="37"/>
      <c r="O175" s="38"/>
      <c r="P175" s="39"/>
      <c r="Q175" s="40">
        <f t="shared" si="10"/>
        <v>0</v>
      </c>
      <c r="R175" s="37">
        <f t="shared" si="11"/>
        <v>0</v>
      </c>
      <c r="S175" s="38">
        <f t="shared" si="8"/>
        <v>0</v>
      </c>
      <c r="T175" s="41">
        <f t="shared" si="9"/>
        <v>0</v>
      </c>
    </row>
    <row r="176" spans="1:20" ht="23.25">
      <c r="A176" s="32">
        <v>1210020102</v>
      </c>
      <c r="B176" s="33" t="s">
        <v>206</v>
      </c>
      <c r="C176" s="50"/>
      <c r="D176" s="35"/>
      <c r="E176" s="36"/>
      <c r="F176" s="37"/>
      <c r="G176" s="38"/>
      <c r="H176" s="39"/>
      <c r="I176" s="36"/>
      <c r="J176" s="37"/>
      <c r="K176" s="38"/>
      <c r="L176" s="37"/>
      <c r="M176" s="38"/>
      <c r="N176" s="37"/>
      <c r="O176" s="38"/>
      <c r="P176" s="39"/>
      <c r="Q176" s="40">
        <f t="shared" si="10"/>
        <v>0</v>
      </c>
      <c r="R176" s="37">
        <f t="shared" si="11"/>
        <v>0</v>
      </c>
      <c r="S176" s="38">
        <f t="shared" si="8"/>
        <v>0</v>
      </c>
      <c r="T176" s="41">
        <f t="shared" si="9"/>
        <v>0</v>
      </c>
    </row>
    <row r="177" spans="1:20" ht="23.25">
      <c r="A177" s="32">
        <v>1211010101</v>
      </c>
      <c r="B177" s="33" t="s">
        <v>207</v>
      </c>
      <c r="C177" s="50"/>
      <c r="D177" s="35"/>
      <c r="E177" s="36"/>
      <c r="F177" s="37"/>
      <c r="G177" s="38"/>
      <c r="H177" s="39"/>
      <c r="I177" s="36"/>
      <c r="J177" s="37"/>
      <c r="K177" s="38"/>
      <c r="L177" s="37"/>
      <c r="M177" s="38"/>
      <c r="N177" s="37"/>
      <c r="O177" s="38"/>
      <c r="P177" s="39"/>
      <c r="Q177" s="40">
        <f t="shared" si="10"/>
        <v>0</v>
      </c>
      <c r="R177" s="37">
        <f t="shared" si="11"/>
        <v>0</v>
      </c>
      <c r="S177" s="38">
        <f t="shared" si="8"/>
        <v>0</v>
      </c>
      <c r="T177" s="41">
        <f t="shared" si="9"/>
        <v>0</v>
      </c>
    </row>
    <row r="178" spans="1:20" ht="23.25">
      <c r="A178" s="32">
        <v>1211010102</v>
      </c>
      <c r="B178" s="33" t="s">
        <v>208</v>
      </c>
      <c r="C178" s="50"/>
      <c r="D178" s="35"/>
      <c r="E178" s="36"/>
      <c r="F178" s="37"/>
      <c r="G178" s="38"/>
      <c r="H178" s="39"/>
      <c r="I178" s="36"/>
      <c r="J178" s="37"/>
      <c r="K178" s="38"/>
      <c r="L178" s="37"/>
      <c r="M178" s="38"/>
      <c r="N178" s="37"/>
      <c r="O178" s="38"/>
      <c r="P178" s="39"/>
      <c r="Q178" s="40">
        <f t="shared" si="10"/>
        <v>0</v>
      </c>
      <c r="R178" s="37">
        <f t="shared" si="11"/>
        <v>0</v>
      </c>
      <c r="S178" s="38">
        <f t="shared" si="8"/>
        <v>0</v>
      </c>
      <c r="T178" s="41">
        <f t="shared" si="9"/>
        <v>0</v>
      </c>
    </row>
    <row r="179" spans="1:20" ht="23.25">
      <c r="A179" s="32">
        <v>1211010103</v>
      </c>
      <c r="B179" s="33" t="s">
        <v>209</v>
      </c>
      <c r="C179" s="50"/>
      <c r="D179" s="35"/>
      <c r="E179" s="36"/>
      <c r="F179" s="37"/>
      <c r="G179" s="38"/>
      <c r="H179" s="39"/>
      <c r="I179" s="36"/>
      <c r="J179" s="37"/>
      <c r="K179" s="38"/>
      <c r="L179" s="37"/>
      <c r="M179" s="38"/>
      <c r="N179" s="37"/>
      <c r="O179" s="38"/>
      <c r="P179" s="39"/>
      <c r="Q179" s="40">
        <f t="shared" si="10"/>
        <v>0</v>
      </c>
      <c r="R179" s="37">
        <f t="shared" si="11"/>
        <v>0</v>
      </c>
      <c r="S179" s="38">
        <f t="shared" si="8"/>
        <v>0</v>
      </c>
      <c r="T179" s="41">
        <f t="shared" si="9"/>
        <v>0</v>
      </c>
    </row>
    <row r="180" spans="1:20" ht="23.25">
      <c r="A180" s="32">
        <v>1213010104</v>
      </c>
      <c r="B180" s="33" t="s">
        <v>210</v>
      </c>
      <c r="C180" s="50"/>
      <c r="D180" s="35"/>
      <c r="E180" s="36"/>
      <c r="F180" s="37"/>
      <c r="G180" s="38"/>
      <c r="H180" s="39"/>
      <c r="I180" s="36"/>
      <c r="J180" s="37"/>
      <c r="K180" s="38"/>
      <c r="L180" s="37"/>
      <c r="M180" s="38"/>
      <c r="N180" s="37"/>
      <c r="O180" s="38"/>
      <c r="P180" s="39"/>
      <c r="Q180" s="40">
        <f t="shared" si="10"/>
        <v>0</v>
      </c>
      <c r="R180" s="37">
        <f t="shared" si="11"/>
        <v>0</v>
      </c>
      <c r="S180" s="38">
        <f t="shared" si="8"/>
        <v>0</v>
      </c>
      <c r="T180" s="41">
        <f t="shared" si="9"/>
        <v>0</v>
      </c>
    </row>
    <row r="181" spans="1:20" ht="23.25">
      <c r="A181" s="32">
        <v>2101010101</v>
      </c>
      <c r="B181" s="33" t="s">
        <v>211</v>
      </c>
      <c r="C181" s="50"/>
      <c r="D181" s="35"/>
      <c r="E181" s="36"/>
      <c r="F181" s="37"/>
      <c r="G181" s="38"/>
      <c r="H181" s="39"/>
      <c r="I181" s="36"/>
      <c r="J181" s="37"/>
      <c r="K181" s="38"/>
      <c r="L181" s="37"/>
      <c r="M181" s="38"/>
      <c r="N181" s="37"/>
      <c r="O181" s="38"/>
      <c r="P181" s="39"/>
      <c r="Q181" s="40">
        <f t="shared" si="10"/>
        <v>0</v>
      </c>
      <c r="R181" s="37">
        <f t="shared" si="11"/>
        <v>0</v>
      </c>
      <c r="S181" s="38">
        <f t="shared" si="8"/>
        <v>0</v>
      </c>
      <c r="T181" s="41">
        <f t="shared" si="9"/>
        <v>0</v>
      </c>
    </row>
    <row r="182" spans="1:20" ht="23.25">
      <c r="A182" s="32">
        <v>2101010102</v>
      </c>
      <c r="B182" s="33" t="s">
        <v>212</v>
      </c>
      <c r="C182" s="50"/>
      <c r="D182" s="35">
        <v>602273</v>
      </c>
      <c r="E182" s="36"/>
      <c r="F182" s="37"/>
      <c r="G182" s="38"/>
      <c r="H182" s="39"/>
      <c r="I182" s="36"/>
      <c r="J182" s="37"/>
      <c r="K182" s="38"/>
      <c r="L182" s="37"/>
      <c r="M182" s="38"/>
      <c r="N182" s="37"/>
      <c r="O182" s="38"/>
      <c r="P182" s="39"/>
      <c r="Q182" s="40">
        <f t="shared" si="10"/>
        <v>0</v>
      </c>
      <c r="R182" s="37">
        <f t="shared" si="11"/>
        <v>0</v>
      </c>
      <c r="S182" s="38"/>
      <c r="T182" s="41">
        <f t="shared" si="9"/>
        <v>602273</v>
      </c>
    </row>
    <row r="183" spans="1:20" ht="23.25">
      <c r="A183" s="32">
        <v>2101010103</v>
      </c>
      <c r="B183" s="33" t="s">
        <v>213</v>
      </c>
      <c r="C183" s="50"/>
      <c r="D183" s="35"/>
      <c r="E183" s="36"/>
      <c r="F183" s="37"/>
      <c r="G183" s="38"/>
      <c r="H183" s="39"/>
      <c r="I183" s="36"/>
      <c r="J183" s="37"/>
      <c r="K183" s="38"/>
      <c r="L183" s="37"/>
      <c r="M183" s="38"/>
      <c r="N183" s="37"/>
      <c r="O183" s="38"/>
      <c r="P183" s="39"/>
      <c r="Q183" s="40">
        <f t="shared" si="10"/>
        <v>0</v>
      </c>
      <c r="R183" s="37">
        <f t="shared" si="11"/>
        <v>0</v>
      </c>
      <c r="S183" s="38">
        <f t="shared" si="8"/>
        <v>0</v>
      </c>
      <c r="T183" s="41">
        <f t="shared" si="9"/>
        <v>0</v>
      </c>
    </row>
    <row r="184" spans="1:20" ht="23.25">
      <c r="A184" s="32">
        <v>2101010104</v>
      </c>
      <c r="B184" s="33" t="s">
        <v>214</v>
      </c>
      <c r="C184" s="50"/>
      <c r="D184" s="35"/>
      <c r="E184" s="36"/>
      <c r="F184" s="37"/>
      <c r="G184" s="38"/>
      <c r="H184" s="39"/>
      <c r="I184" s="36"/>
      <c r="J184" s="37"/>
      <c r="K184" s="38"/>
      <c r="L184" s="37"/>
      <c r="M184" s="38"/>
      <c r="N184" s="37"/>
      <c r="O184" s="38"/>
      <c r="P184" s="39"/>
      <c r="Q184" s="40">
        <f t="shared" si="10"/>
        <v>0</v>
      </c>
      <c r="R184" s="37">
        <f t="shared" si="11"/>
        <v>0</v>
      </c>
      <c r="S184" s="38">
        <f t="shared" si="8"/>
        <v>0</v>
      </c>
      <c r="T184" s="41">
        <f t="shared" si="9"/>
        <v>0</v>
      </c>
    </row>
    <row r="185" spans="1:20" ht="23.25">
      <c r="A185" s="32">
        <v>2101010107</v>
      </c>
      <c r="B185" s="33" t="s">
        <v>215</v>
      </c>
      <c r="C185" s="50"/>
      <c r="D185" s="35"/>
      <c r="E185" s="36"/>
      <c r="F185" s="37"/>
      <c r="G185" s="38"/>
      <c r="H185" s="39"/>
      <c r="I185" s="36"/>
      <c r="J185" s="37"/>
      <c r="K185" s="38"/>
      <c r="L185" s="37"/>
      <c r="M185" s="38"/>
      <c r="N185" s="37"/>
      <c r="O185" s="38"/>
      <c r="P185" s="39"/>
      <c r="Q185" s="40">
        <f t="shared" si="10"/>
        <v>0</v>
      </c>
      <c r="R185" s="37">
        <f t="shared" si="11"/>
        <v>0</v>
      </c>
      <c r="S185" s="38">
        <f t="shared" si="8"/>
        <v>0</v>
      </c>
      <c r="T185" s="41">
        <f t="shared" si="9"/>
        <v>0</v>
      </c>
    </row>
    <row r="186" spans="1:20" ht="23.25">
      <c r="A186" s="32">
        <v>2101010199</v>
      </c>
      <c r="B186" s="33" t="s">
        <v>216</v>
      </c>
      <c r="C186" s="50"/>
      <c r="D186" s="35"/>
      <c r="E186" s="36"/>
      <c r="F186" s="37"/>
      <c r="G186" s="38"/>
      <c r="H186" s="39"/>
      <c r="I186" s="36"/>
      <c r="J186" s="37"/>
      <c r="K186" s="38"/>
      <c r="L186" s="37"/>
      <c r="M186" s="38"/>
      <c r="N186" s="37"/>
      <c r="O186" s="38"/>
      <c r="P186" s="39"/>
      <c r="Q186" s="40">
        <f t="shared" si="10"/>
        <v>0</v>
      </c>
      <c r="R186" s="37">
        <f t="shared" si="11"/>
        <v>0</v>
      </c>
      <c r="S186" s="38">
        <f t="shared" si="8"/>
        <v>0</v>
      </c>
      <c r="T186" s="41">
        <f t="shared" si="9"/>
        <v>0</v>
      </c>
    </row>
    <row r="187" spans="1:20" ht="23.25">
      <c r="A187" s="32">
        <v>2101020101</v>
      </c>
      <c r="B187" s="33" t="s">
        <v>217</v>
      </c>
      <c r="C187" s="50"/>
      <c r="D187" s="35"/>
      <c r="E187" s="36"/>
      <c r="F187" s="37"/>
      <c r="G187" s="38"/>
      <c r="H187" s="39"/>
      <c r="I187" s="36"/>
      <c r="J187" s="37"/>
      <c r="K187" s="38"/>
      <c r="L187" s="37"/>
      <c r="M187" s="38"/>
      <c r="N187" s="37"/>
      <c r="O187" s="38"/>
      <c r="P187" s="39"/>
      <c r="Q187" s="40">
        <f t="shared" si="10"/>
        <v>0</v>
      </c>
      <c r="R187" s="37">
        <f t="shared" si="11"/>
        <v>0</v>
      </c>
      <c r="S187" s="38">
        <f t="shared" si="8"/>
        <v>0</v>
      </c>
      <c r="T187" s="41">
        <f t="shared" si="9"/>
        <v>0</v>
      </c>
    </row>
    <row r="188" spans="1:20" ht="23.25">
      <c r="A188" s="32">
        <v>2101020102</v>
      </c>
      <c r="B188" s="33" t="s">
        <v>218</v>
      </c>
      <c r="C188" s="50"/>
      <c r="D188" s="35"/>
      <c r="E188" s="36"/>
      <c r="F188" s="37"/>
      <c r="G188" s="38"/>
      <c r="H188" s="39"/>
      <c r="I188" s="36"/>
      <c r="J188" s="37"/>
      <c r="K188" s="38"/>
      <c r="L188" s="37"/>
      <c r="M188" s="38"/>
      <c r="N188" s="37"/>
      <c r="O188" s="38"/>
      <c r="P188" s="39"/>
      <c r="Q188" s="40">
        <f t="shared" si="10"/>
        <v>0</v>
      </c>
      <c r="R188" s="37">
        <f t="shared" si="11"/>
        <v>0</v>
      </c>
      <c r="S188" s="38">
        <f t="shared" si="8"/>
        <v>0</v>
      </c>
      <c r="T188" s="41">
        <f t="shared" si="9"/>
        <v>0</v>
      </c>
    </row>
    <row r="189" spans="1:20" ht="23.25">
      <c r="A189" s="32">
        <v>2101020103</v>
      </c>
      <c r="B189" s="33" t="s">
        <v>219</v>
      </c>
      <c r="C189" s="50"/>
      <c r="D189" s="35"/>
      <c r="E189" s="36"/>
      <c r="F189" s="37"/>
      <c r="G189" s="38"/>
      <c r="H189" s="39"/>
      <c r="I189" s="36"/>
      <c r="J189" s="37"/>
      <c r="K189" s="38"/>
      <c r="L189" s="37"/>
      <c r="M189" s="38"/>
      <c r="N189" s="37"/>
      <c r="O189" s="38"/>
      <c r="P189" s="39"/>
      <c r="Q189" s="40">
        <f t="shared" si="10"/>
        <v>0</v>
      </c>
      <c r="R189" s="37">
        <f t="shared" si="11"/>
        <v>0</v>
      </c>
      <c r="S189" s="38">
        <f t="shared" si="8"/>
        <v>0</v>
      </c>
      <c r="T189" s="41">
        <f t="shared" si="9"/>
        <v>0</v>
      </c>
    </row>
    <row r="190" spans="1:20" ht="23.25">
      <c r="A190" s="32">
        <v>2101020104</v>
      </c>
      <c r="B190" s="33" t="s">
        <v>220</v>
      </c>
      <c r="C190" s="50"/>
      <c r="D190" s="35"/>
      <c r="E190" s="36"/>
      <c r="F190" s="37"/>
      <c r="G190" s="38"/>
      <c r="H190" s="39"/>
      <c r="I190" s="36"/>
      <c r="J190" s="37"/>
      <c r="K190" s="38"/>
      <c r="L190" s="37"/>
      <c r="M190" s="38"/>
      <c r="N190" s="37"/>
      <c r="O190" s="38"/>
      <c r="P190" s="39"/>
      <c r="Q190" s="40">
        <f t="shared" si="10"/>
        <v>0</v>
      </c>
      <c r="R190" s="37">
        <f t="shared" si="11"/>
        <v>0</v>
      </c>
      <c r="S190" s="38">
        <f t="shared" si="8"/>
        <v>0</v>
      </c>
      <c r="T190" s="41">
        <f t="shared" si="9"/>
        <v>0</v>
      </c>
    </row>
    <row r="191" spans="1:20" ht="23.25">
      <c r="A191" s="32">
        <v>2101020105</v>
      </c>
      <c r="B191" s="33" t="s">
        <v>221</v>
      </c>
      <c r="C191" s="50"/>
      <c r="D191" s="35"/>
      <c r="E191" s="36"/>
      <c r="F191" s="37"/>
      <c r="G191" s="38"/>
      <c r="H191" s="39"/>
      <c r="I191" s="36"/>
      <c r="J191" s="37"/>
      <c r="K191" s="38"/>
      <c r="L191" s="37"/>
      <c r="M191" s="38"/>
      <c r="N191" s="37"/>
      <c r="O191" s="38"/>
      <c r="P191" s="39"/>
      <c r="Q191" s="40">
        <f t="shared" si="10"/>
        <v>0</v>
      </c>
      <c r="R191" s="37">
        <f t="shared" si="11"/>
        <v>0</v>
      </c>
      <c r="S191" s="38">
        <f t="shared" si="8"/>
        <v>0</v>
      </c>
      <c r="T191" s="41">
        <f t="shared" si="9"/>
        <v>0</v>
      </c>
    </row>
    <row r="192" spans="1:20" ht="23.25">
      <c r="A192" s="32">
        <v>2101020106</v>
      </c>
      <c r="B192" s="33" t="s">
        <v>222</v>
      </c>
      <c r="C192" s="50"/>
      <c r="D192" s="35"/>
      <c r="E192" s="36"/>
      <c r="F192" s="37"/>
      <c r="G192" s="38"/>
      <c r="H192" s="39"/>
      <c r="I192" s="36"/>
      <c r="J192" s="37"/>
      <c r="K192" s="38"/>
      <c r="L192" s="37"/>
      <c r="M192" s="38"/>
      <c r="N192" s="37"/>
      <c r="O192" s="38"/>
      <c r="P192" s="39"/>
      <c r="Q192" s="40">
        <f t="shared" si="10"/>
        <v>0</v>
      </c>
      <c r="R192" s="37">
        <f t="shared" si="11"/>
        <v>0</v>
      </c>
      <c r="S192" s="38">
        <f t="shared" si="8"/>
        <v>0</v>
      </c>
      <c r="T192" s="41">
        <f t="shared" si="9"/>
        <v>0</v>
      </c>
    </row>
    <row r="193" spans="1:20" ht="23.25">
      <c r="A193" s="32">
        <v>2101020107</v>
      </c>
      <c r="B193" s="33" t="s">
        <v>223</v>
      </c>
      <c r="C193" s="50"/>
      <c r="D193" s="35"/>
      <c r="E193" s="36"/>
      <c r="F193" s="37"/>
      <c r="G193" s="38"/>
      <c r="H193" s="39"/>
      <c r="I193" s="36"/>
      <c r="J193" s="37"/>
      <c r="K193" s="38"/>
      <c r="L193" s="37"/>
      <c r="M193" s="38"/>
      <c r="N193" s="37"/>
      <c r="O193" s="38"/>
      <c r="P193" s="39"/>
      <c r="Q193" s="40">
        <f t="shared" si="10"/>
        <v>0</v>
      </c>
      <c r="R193" s="37">
        <f t="shared" si="11"/>
        <v>0</v>
      </c>
      <c r="S193" s="38">
        <f t="shared" si="8"/>
        <v>0</v>
      </c>
      <c r="T193" s="41">
        <f t="shared" si="9"/>
        <v>0</v>
      </c>
    </row>
    <row r="194" spans="1:20" ht="23.25">
      <c r="A194" s="32">
        <v>2101020198</v>
      </c>
      <c r="B194" s="33" t="s">
        <v>224</v>
      </c>
      <c r="C194" s="50"/>
      <c r="D194" s="35"/>
      <c r="E194" s="36"/>
      <c r="F194" s="37"/>
      <c r="G194" s="38"/>
      <c r="H194" s="39"/>
      <c r="I194" s="36"/>
      <c r="J194" s="37"/>
      <c r="K194" s="38"/>
      <c r="L194" s="37"/>
      <c r="M194" s="38"/>
      <c r="N194" s="37"/>
      <c r="O194" s="38"/>
      <c r="P194" s="39"/>
      <c r="Q194" s="40">
        <f t="shared" si="10"/>
        <v>0</v>
      </c>
      <c r="R194" s="37">
        <f t="shared" si="11"/>
        <v>0</v>
      </c>
      <c r="S194" s="38">
        <f t="shared" si="8"/>
        <v>0</v>
      </c>
      <c r="T194" s="41">
        <f t="shared" si="9"/>
        <v>0</v>
      </c>
    </row>
    <row r="195" spans="1:20" ht="23.25">
      <c r="A195" s="32">
        <v>2101020199</v>
      </c>
      <c r="B195" s="33" t="s">
        <v>225</v>
      </c>
      <c r="C195" s="50"/>
      <c r="D195" s="35"/>
      <c r="E195" s="36"/>
      <c r="F195" s="37"/>
      <c r="G195" s="38"/>
      <c r="H195" s="39"/>
      <c r="I195" s="36"/>
      <c r="J195" s="37"/>
      <c r="K195" s="38"/>
      <c r="L195" s="37"/>
      <c r="M195" s="38"/>
      <c r="N195" s="37"/>
      <c r="O195" s="38"/>
      <c r="P195" s="39"/>
      <c r="Q195" s="40">
        <f t="shared" si="10"/>
        <v>0</v>
      </c>
      <c r="R195" s="37">
        <f t="shared" si="11"/>
        <v>0</v>
      </c>
      <c r="S195" s="38">
        <f t="shared" si="8"/>
        <v>0</v>
      </c>
      <c r="T195" s="41">
        <f t="shared" si="9"/>
        <v>0</v>
      </c>
    </row>
    <row r="196" spans="1:20" ht="23.25">
      <c r="A196" s="32">
        <v>2102010101</v>
      </c>
      <c r="B196" s="33" t="s">
        <v>226</v>
      </c>
      <c r="C196" s="50"/>
      <c r="D196" s="35"/>
      <c r="E196" s="36"/>
      <c r="F196" s="37"/>
      <c r="G196" s="38"/>
      <c r="H196" s="39"/>
      <c r="I196" s="36"/>
      <c r="J196" s="37"/>
      <c r="K196" s="38"/>
      <c r="L196" s="37"/>
      <c r="M196" s="38"/>
      <c r="N196" s="37"/>
      <c r="O196" s="38"/>
      <c r="P196" s="39"/>
      <c r="Q196" s="40">
        <f t="shared" si="10"/>
        <v>0</v>
      </c>
      <c r="R196" s="37">
        <f t="shared" si="11"/>
        <v>0</v>
      </c>
      <c r="S196" s="38">
        <f t="shared" si="8"/>
        <v>0</v>
      </c>
      <c r="T196" s="41">
        <f t="shared" si="9"/>
        <v>0</v>
      </c>
    </row>
    <row r="197" spans="1:20" ht="23.25">
      <c r="A197" s="32">
        <v>2102020101</v>
      </c>
      <c r="B197" s="33" t="s">
        <v>227</v>
      </c>
      <c r="C197" s="50"/>
      <c r="D197" s="35"/>
      <c r="E197" s="36"/>
      <c r="F197" s="37"/>
      <c r="G197" s="38"/>
      <c r="H197" s="39"/>
      <c r="I197" s="36"/>
      <c r="J197" s="37"/>
      <c r="K197" s="38"/>
      <c r="L197" s="37"/>
      <c r="M197" s="38"/>
      <c r="N197" s="37"/>
      <c r="O197" s="38"/>
      <c r="P197" s="39"/>
      <c r="Q197" s="40">
        <f t="shared" si="10"/>
        <v>0</v>
      </c>
      <c r="R197" s="37">
        <f t="shared" si="11"/>
        <v>0</v>
      </c>
      <c r="S197" s="38">
        <f t="shared" si="8"/>
        <v>0</v>
      </c>
      <c r="T197" s="41">
        <f t="shared" si="9"/>
        <v>0</v>
      </c>
    </row>
    <row r="198" spans="1:20" ht="23.25">
      <c r="A198" s="32">
        <v>2102020102</v>
      </c>
      <c r="B198" s="33" t="s">
        <v>228</v>
      </c>
      <c r="C198" s="50"/>
      <c r="D198" s="35"/>
      <c r="E198" s="36"/>
      <c r="F198" s="37"/>
      <c r="G198" s="38"/>
      <c r="H198" s="39"/>
      <c r="I198" s="36"/>
      <c r="J198" s="37"/>
      <c r="K198" s="38"/>
      <c r="L198" s="37"/>
      <c r="M198" s="38"/>
      <c r="N198" s="37"/>
      <c r="O198" s="38"/>
      <c r="P198" s="39"/>
      <c r="Q198" s="40">
        <f t="shared" si="10"/>
        <v>0</v>
      </c>
      <c r="R198" s="37">
        <f t="shared" si="11"/>
        <v>0</v>
      </c>
      <c r="S198" s="38">
        <f t="shared" si="8"/>
        <v>0</v>
      </c>
      <c r="T198" s="41">
        <f t="shared" si="9"/>
        <v>0</v>
      </c>
    </row>
    <row r="199" spans="1:20" ht="23.25">
      <c r="A199" s="32">
        <v>2102040101</v>
      </c>
      <c r="B199" s="33" t="s">
        <v>229</v>
      </c>
      <c r="C199" s="50"/>
      <c r="D199" s="35"/>
      <c r="E199" s="36"/>
      <c r="F199" s="37"/>
      <c r="G199" s="38"/>
      <c r="H199" s="39"/>
      <c r="I199" s="36"/>
      <c r="J199" s="37"/>
      <c r="K199" s="38"/>
      <c r="L199" s="37"/>
      <c r="M199" s="38"/>
      <c r="N199" s="37"/>
      <c r="O199" s="38"/>
      <c r="P199" s="39"/>
      <c r="Q199" s="40">
        <f t="shared" si="10"/>
        <v>0</v>
      </c>
      <c r="R199" s="37">
        <f t="shared" si="11"/>
        <v>0</v>
      </c>
      <c r="S199" s="38">
        <f t="shared" si="8"/>
        <v>0</v>
      </c>
      <c r="T199" s="41">
        <f t="shared" si="9"/>
        <v>0</v>
      </c>
    </row>
    <row r="200" spans="1:20" ht="23.25">
      <c r="A200" s="32">
        <v>2102040102</v>
      </c>
      <c r="B200" s="33" t="s">
        <v>230</v>
      </c>
      <c r="C200" s="50"/>
      <c r="D200" s="35">
        <v>1608762.71</v>
      </c>
      <c r="E200" s="36"/>
      <c r="F200" s="37"/>
      <c r="G200" s="38"/>
      <c r="H200" s="39"/>
      <c r="I200" s="36"/>
      <c r="J200" s="37"/>
      <c r="K200" s="38"/>
      <c r="L200" s="37"/>
      <c r="M200" s="38"/>
      <c r="N200" s="37"/>
      <c r="O200" s="38"/>
      <c r="P200" s="39"/>
      <c r="Q200" s="40">
        <f t="shared" si="10"/>
        <v>0</v>
      </c>
      <c r="R200" s="37">
        <f t="shared" si="11"/>
        <v>0</v>
      </c>
      <c r="S200" s="38"/>
      <c r="T200" s="41">
        <f t="shared" si="9"/>
        <v>1608762.71</v>
      </c>
    </row>
    <row r="201" spans="1:20" ht="23.25">
      <c r="A201" s="32">
        <v>2102040103</v>
      </c>
      <c r="B201" s="33" t="s">
        <v>231</v>
      </c>
      <c r="C201" s="50"/>
      <c r="D201" s="35"/>
      <c r="E201" s="36"/>
      <c r="F201" s="37"/>
      <c r="G201" s="38"/>
      <c r="H201" s="39"/>
      <c r="I201" s="36"/>
      <c r="J201" s="37"/>
      <c r="K201" s="38"/>
      <c r="L201" s="37"/>
      <c r="M201" s="38"/>
      <c r="N201" s="37"/>
      <c r="O201" s="38"/>
      <c r="P201" s="39"/>
      <c r="Q201" s="40">
        <f t="shared" si="10"/>
        <v>0</v>
      </c>
      <c r="R201" s="37">
        <f t="shared" si="11"/>
        <v>0</v>
      </c>
      <c r="S201" s="38">
        <f t="shared" si="8"/>
        <v>0</v>
      </c>
      <c r="T201" s="41">
        <f t="shared" si="9"/>
        <v>0</v>
      </c>
    </row>
    <row r="202" spans="1:20" ht="23.25">
      <c r="A202" s="32">
        <v>2102040104</v>
      </c>
      <c r="B202" s="33" t="s">
        <v>232</v>
      </c>
      <c r="C202" s="50"/>
      <c r="D202" s="35"/>
      <c r="E202" s="36"/>
      <c r="F202" s="37"/>
      <c r="G202" s="38"/>
      <c r="H202" s="39"/>
      <c r="I202" s="36"/>
      <c r="J202" s="37"/>
      <c r="K202" s="38"/>
      <c r="L202" s="37"/>
      <c r="M202" s="38"/>
      <c r="N202" s="37"/>
      <c r="O202" s="38"/>
      <c r="P202" s="39"/>
      <c r="Q202" s="40">
        <f aca="true" t="shared" si="12" ref="Q202:Q265">E202+G202+I202+K202+M202-L202-J202-H202-F202-N202+O202-P202</f>
        <v>0</v>
      </c>
      <c r="R202" s="37">
        <f aca="true" t="shared" si="13" ref="R202:R265">F202+H202+J202+L202+N202-M202-K202-I202-G202-E202+P202-O202</f>
        <v>0</v>
      </c>
      <c r="S202" s="38">
        <f t="shared" si="8"/>
        <v>0</v>
      </c>
      <c r="T202" s="41">
        <f t="shared" si="9"/>
        <v>0</v>
      </c>
    </row>
    <row r="203" spans="1:20" ht="23.25">
      <c r="A203" s="32">
        <v>2102040105</v>
      </c>
      <c r="B203" s="33" t="s">
        <v>233</v>
      </c>
      <c r="C203" s="50"/>
      <c r="D203" s="35"/>
      <c r="E203" s="36"/>
      <c r="F203" s="37"/>
      <c r="G203" s="38"/>
      <c r="H203" s="39"/>
      <c r="I203" s="36"/>
      <c r="J203" s="37"/>
      <c r="K203" s="38"/>
      <c r="L203" s="37"/>
      <c r="M203" s="38"/>
      <c r="N203" s="37"/>
      <c r="O203" s="38"/>
      <c r="P203" s="39"/>
      <c r="Q203" s="40">
        <f t="shared" si="12"/>
        <v>0</v>
      </c>
      <c r="R203" s="37">
        <f t="shared" si="13"/>
        <v>0</v>
      </c>
      <c r="S203" s="38">
        <f t="shared" si="8"/>
        <v>0</v>
      </c>
      <c r="T203" s="41">
        <f t="shared" si="9"/>
        <v>0</v>
      </c>
    </row>
    <row r="204" spans="1:20" ht="23.25">
      <c r="A204" s="32">
        <v>2102040106</v>
      </c>
      <c r="B204" s="33" t="s">
        <v>234</v>
      </c>
      <c r="C204" s="50"/>
      <c r="D204" s="35"/>
      <c r="E204" s="36"/>
      <c r="F204" s="37"/>
      <c r="G204" s="38"/>
      <c r="H204" s="39"/>
      <c r="I204" s="36"/>
      <c r="J204" s="37"/>
      <c r="K204" s="38"/>
      <c r="L204" s="37"/>
      <c r="M204" s="38"/>
      <c r="N204" s="37"/>
      <c r="O204" s="38"/>
      <c r="P204" s="39"/>
      <c r="Q204" s="40">
        <f t="shared" si="12"/>
        <v>0</v>
      </c>
      <c r="R204" s="37">
        <f t="shared" si="13"/>
        <v>0</v>
      </c>
      <c r="S204" s="38">
        <f t="shared" si="8"/>
        <v>0</v>
      </c>
      <c r="T204" s="41">
        <f t="shared" si="9"/>
        <v>0</v>
      </c>
    </row>
    <row r="205" spans="1:20" ht="23.25">
      <c r="A205" s="32">
        <v>2102040107</v>
      </c>
      <c r="B205" s="33" t="s">
        <v>235</v>
      </c>
      <c r="C205" s="50"/>
      <c r="D205" s="35"/>
      <c r="E205" s="36"/>
      <c r="F205" s="37"/>
      <c r="G205" s="38"/>
      <c r="H205" s="39"/>
      <c r="I205" s="36"/>
      <c r="J205" s="37"/>
      <c r="K205" s="38"/>
      <c r="L205" s="37"/>
      <c r="M205" s="38"/>
      <c r="N205" s="37"/>
      <c r="O205" s="38"/>
      <c r="P205" s="39"/>
      <c r="Q205" s="40">
        <f t="shared" si="12"/>
        <v>0</v>
      </c>
      <c r="R205" s="37">
        <f t="shared" si="13"/>
        <v>0</v>
      </c>
      <c r="S205" s="38">
        <f t="shared" si="8"/>
        <v>0</v>
      </c>
      <c r="T205" s="41">
        <f t="shared" si="9"/>
        <v>0</v>
      </c>
    </row>
    <row r="206" spans="1:20" ht="23.25">
      <c r="A206" s="32">
        <v>2102040198</v>
      </c>
      <c r="B206" s="33" t="s">
        <v>236</v>
      </c>
      <c r="C206" s="50"/>
      <c r="D206" s="35"/>
      <c r="E206" s="36"/>
      <c r="F206" s="37"/>
      <c r="G206" s="38"/>
      <c r="H206" s="39"/>
      <c r="I206" s="36"/>
      <c r="J206" s="37"/>
      <c r="K206" s="38"/>
      <c r="L206" s="37"/>
      <c r="M206" s="38"/>
      <c r="N206" s="37"/>
      <c r="O206" s="38"/>
      <c r="P206" s="39"/>
      <c r="Q206" s="40">
        <f t="shared" si="12"/>
        <v>0</v>
      </c>
      <c r="R206" s="37">
        <f t="shared" si="13"/>
        <v>0</v>
      </c>
      <c r="S206" s="38">
        <f aca="true" t="shared" si="14" ref="S206:S269">C206+Q206-D206-R206</f>
        <v>0</v>
      </c>
      <c r="T206" s="41">
        <f aca="true" t="shared" si="15" ref="T206:T269">D206+R206-Q206-C206</f>
        <v>0</v>
      </c>
    </row>
    <row r="207" spans="1:20" ht="23.25">
      <c r="A207" s="32">
        <v>2102040199</v>
      </c>
      <c r="B207" s="33" t="s">
        <v>237</v>
      </c>
      <c r="C207" s="50"/>
      <c r="D207" s="35"/>
      <c r="E207" s="36"/>
      <c r="F207" s="37"/>
      <c r="G207" s="38"/>
      <c r="H207" s="39"/>
      <c r="I207" s="36"/>
      <c r="J207" s="37"/>
      <c r="K207" s="38"/>
      <c r="L207" s="37"/>
      <c r="M207" s="38"/>
      <c r="N207" s="37"/>
      <c r="O207" s="38"/>
      <c r="P207" s="39"/>
      <c r="Q207" s="40">
        <f t="shared" si="12"/>
        <v>0</v>
      </c>
      <c r="R207" s="37">
        <f t="shared" si="13"/>
        <v>0</v>
      </c>
      <c r="S207" s="38">
        <f t="shared" si="14"/>
        <v>0</v>
      </c>
      <c r="T207" s="41">
        <f t="shared" si="15"/>
        <v>0</v>
      </c>
    </row>
    <row r="208" spans="1:20" ht="23.25">
      <c r="A208" s="32">
        <v>2103010102</v>
      </c>
      <c r="B208" s="33" t="s">
        <v>238</v>
      </c>
      <c r="C208" s="50"/>
      <c r="D208" s="35"/>
      <c r="E208" s="36"/>
      <c r="F208" s="37"/>
      <c r="G208" s="38"/>
      <c r="H208" s="39"/>
      <c r="I208" s="36"/>
      <c r="J208" s="37"/>
      <c r="K208" s="38"/>
      <c r="L208" s="37"/>
      <c r="M208" s="38"/>
      <c r="N208" s="37"/>
      <c r="O208" s="38"/>
      <c r="P208" s="39"/>
      <c r="Q208" s="40">
        <f t="shared" si="12"/>
        <v>0</v>
      </c>
      <c r="R208" s="37">
        <f t="shared" si="13"/>
        <v>0</v>
      </c>
      <c r="S208" s="38">
        <f t="shared" si="14"/>
        <v>0</v>
      </c>
      <c r="T208" s="41">
        <f t="shared" si="15"/>
        <v>0</v>
      </c>
    </row>
    <row r="209" spans="1:20" ht="23.25">
      <c r="A209" s="32">
        <v>2103010103</v>
      </c>
      <c r="B209" s="33" t="s">
        <v>239</v>
      </c>
      <c r="C209" s="50"/>
      <c r="D209" s="35"/>
      <c r="E209" s="36"/>
      <c r="F209" s="37"/>
      <c r="G209" s="38"/>
      <c r="H209" s="39"/>
      <c r="I209" s="36"/>
      <c r="J209" s="37"/>
      <c r="K209" s="38"/>
      <c r="L209" s="37"/>
      <c r="M209" s="38"/>
      <c r="N209" s="37"/>
      <c r="O209" s="38"/>
      <c r="P209" s="39"/>
      <c r="Q209" s="40">
        <f t="shared" si="12"/>
        <v>0</v>
      </c>
      <c r="R209" s="37">
        <f t="shared" si="13"/>
        <v>0</v>
      </c>
      <c r="S209" s="38">
        <f t="shared" si="14"/>
        <v>0</v>
      </c>
      <c r="T209" s="41">
        <f t="shared" si="15"/>
        <v>0</v>
      </c>
    </row>
    <row r="210" spans="1:20" ht="23.25">
      <c r="A210" s="32">
        <v>2104010101</v>
      </c>
      <c r="B210" s="33" t="s">
        <v>240</v>
      </c>
      <c r="C210" s="50"/>
      <c r="D210" s="35"/>
      <c r="E210" s="36"/>
      <c r="F210" s="37"/>
      <c r="G210" s="38"/>
      <c r="H210" s="39"/>
      <c r="I210" s="36"/>
      <c r="J210" s="37"/>
      <c r="K210" s="38"/>
      <c r="L210" s="37"/>
      <c r="M210" s="38"/>
      <c r="N210" s="37"/>
      <c r="O210" s="38"/>
      <c r="P210" s="39"/>
      <c r="Q210" s="40">
        <f t="shared" si="12"/>
        <v>0</v>
      </c>
      <c r="R210" s="37">
        <f t="shared" si="13"/>
        <v>0</v>
      </c>
      <c r="S210" s="38">
        <f t="shared" si="14"/>
        <v>0</v>
      </c>
      <c r="T210" s="41">
        <f t="shared" si="15"/>
        <v>0</v>
      </c>
    </row>
    <row r="211" spans="1:20" ht="23.25">
      <c r="A211" s="32">
        <v>2105010102</v>
      </c>
      <c r="B211" s="33" t="s">
        <v>241</v>
      </c>
      <c r="C211" s="50"/>
      <c r="D211" s="35"/>
      <c r="E211" s="36"/>
      <c r="F211" s="37"/>
      <c r="G211" s="38"/>
      <c r="H211" s="39"/>
      <c r="I211" s="36"/>
      <c r="J211" s="37"/>
      <c r="K211" s="38"/>
      <c r="L211" s="37"/>
      <c r="M211" s="38"/>
      <c r="N211" s="37"/>
      <c r="O211" s="38"/>
      <c r="P211" s="39"/>
      <c r="Q211" s="40">
        <f t="shared" si="12"/>
        <v>0</v>
      </c>
      <c r="R211" s="37">
        <f t="shared" si="13"/>
        <v>0</v>
      </c>
      <c r="S211" s="38">
        <f t="shared" si="14"/>
        <v>0</v>
      </c>
      <c r="T211" s="41">
        <f t="shared" si="15"/>
        <v>0</v>
      </c>
    </row>
    <row r="212" spans="1:20" ht="23.25">
      <c r="A212" s="32">
        <v>2105010199</v>
      </c>
      <c r="B212" s="33" t="s">
        <v>242</v>
      </c>
      <c r="C212" s="50"/>
      <c r="D212" s="35"/>
      <c r="E212" s="36"/>
      <c r="F212" s="37"/>
      <c r="G212" s="38"/>
      <c r="H212" s="39"/>
      <c r="I212" s="36"/>
      <c r="J212" s="37"/>
      <c r="K212" s="38"/>
      <c r="L212" s="37"/>
      <c r="M212" s="38"/>
      <c r="N212" s="37"/>
      <c r="O212" s="38"/>
      <c r="P212" s="39"/>
      <c r="Q212" s="40">
        <f t="shared" si="12"/>
        <v>0</v>
      </c>
      <c r="R212" s="37">
        <f t="shared" si="13"/>
        <v>0</v>
      </c>
      <c r="S212" s="38">
        <f t="shared" si="14"/>
        <v>0</v>
      </c>
      <c r="T212" s="41">
        <f t="shared" si="15"/>
        <v>0</v>
      </c>
    </row>
    <row r="213" spans="1:20" ht="23.25">
      <c r="A213" s="32">
        <v>2106010101</v>
      </c>
      <c r="B213" s="33" t="s">
        <v>243</v>
      </c>
      <c r="C213" s="50"/>
      <c r="D213" s="35"/>
      <c r="E213" s="36"/>
      <c r="F213" s="37"/>
      <c r="G213" s="38"/>
      <c r="H213" s="39"/>
      <c r="I213" s="36"/>
      <c r="J213" s="37"/>
      <c r="K213" s="38"/>
      <c r="L213" s="37"/>
      <c r="M213" s="38"/>
      <c r="N213" s="37"/>
      <c r="O213" s="38"/>
      <c r="P213" s="39"/>
      <c r="Q213" s="40">
        <f t="shared" si="12"/>
        <v>0</v>
      </c>
      <c r="R213" s="37">
        <f t="shared" si="13"/>
        <v>0</v>
      </c>
      <c r="S213" s="38">
        <f t="shared" si="14"/>
        <v>0</v>
      </c>
      <c r="T213" s="41">
        <f t="shared" si="15"/>
        <v>0</v>
      </c>
    </row>
    <row r="214" spans="1:20" ht="23.25">
      <c r="A214" s="32">
        <v>2109010199</v>
      </c>
      <c r="B214" s="33" t="s">
        <v>244</v>
      </c>
      <c r="C214" s="50"/>
      <c r="D214" s="35"/>
      <c r="E214" s="36"/>
      <c r="F214" s="37"/>
      <c r="G214" s="38"/>
      <c r="H214" s="39"/>
      <c r="I214" s="36"/>
      <c r="J214" s="37"/>
      <c r="K214" s="38"/>
      <c r="L214" s="37"/>
      <c r="M214" s="38"/>
      <c r="N214" s="37"/>
      <c r="O214" s="38"/>
      <c r="P214" s="39"/>
      <c r="Q214" s="40">
        <f t="shared" si="12"/>
        <v>0</v>
      </c>
      <c r="R214" s="37">
        <f t="shared" si="13"/>
        <v>0</v>
      </c>
      <c r="S214" s="38">
        <f t="shared" si="14"/>
        <v>0</v>
      </c>
      <c r="T214" s="41">
        <f t="shared" si="15"/>
        <v>0</v>
      </c>
    </row>
    <row r="215" spans="1:20" ht="23.25">
      <c r="A215" s="32">
        <v>2111020199</v>
      </c>
      <c r="B215" s="33" t="s">
        <v>245</v>
      </c>
      <c r="C215" s="50"/>
      <c r="D215" s="35">
        <v>143960</v>
      </c>
      <c r="E215" s="36"/>
      <c r="F215" s="37"/>
      <c r="G215" s="38"/>
      <c r="H215" s="39"/>
      <c r="I215" s="36"/>
      <c r="J215" s="37"/>
      <c r="K215" s="38"/>
      <c r="L215" s="37"/>
      <c r="M215" s="38"/>
      <c r="N215" s="37"/>
      <c r="O215" s="38"/>
      <c r="P215" s="39"/>
      <c r="Q215" s="40">
        <f t="shared" si="12"/>
        <v>0</v>
      </c>
      <c r="R215" s="37">
        <f t="shared" si="13"/>
        <v>0</v>
      </c>
      <c r="S215" s="38"/>
      <c r="T215" s="41">
        <f t="shared" si="15"/>
        <v>143960</v>
      </c>
    </row>
    <row r="216" spans="1:20" ht="23.25">
      <c r="A216" s="32">
        <v>2111030101</v>
      </c>
      <c r="B216" s="33" t="s">
        <v>246</v>
      </c>
      <c r="C216" s="50"/>
      <c r="D216" s="35"/>
      <c r="E216" s="36"/>
      <c r="F216" s="37"/>
      <c r="G216" s="38"/>
      <c r="H216" s="39"/>
      <c r="I216" s="36"/>
      <c r="J216" s="37"/>
      <c r="K216" s="38"/>
      <c r="L216" s="37"/>
      <c r="M216" s="38"/>
      <c r="N216" s="37"/>
      <c r="O216" s="38"/>
      <c r="P216" s="39"/>
      <c r="Q216" s="40">
        <f t="shared" si="12"/>
        <v>0</v>
      </c>
      <c r="R216" s="37">
        <f t="shared" si="13"/>
        <v>0</v>
      </c>
      <c r="S216" s="38">
        <f t="shared" si="14"/>
        <v>0</v>
      </c>
      <c r="T216" s="41">
        <f t="shared" si="15"/>
        <v>0</v>
      </c>
    </row>
    <row r="217" spans="1:20" ht="23.25">
      <c r="A217" s="32">
        <v>2111030102</v>
      </c>
      <c r="B217" s="33" t="s">
        <v>247</v>
      </c>
      <c r="C217" s="50"/>
      <c r="D217" s="35"/>
      <c r="E217" s="36"/>
      <c r="F217" s="37"/>
      <c r="G217" s="38"/>
      <c r="H217" s="39"/>
      <c r="I217" s="36"/>
      <c r="J217" s="37"/>
      <c r="K217" s="38"/>
      <c r="L217" s="37"/>
      <c r="M217" s="38"/>
      <c r="N217" s="37"/>
      <c r="O217" s="38"/>
      <c r="P217" s="39"/>
      <c r="Q217" s="40">
        <f t="shared" si="12"/>
        <v>0</v>
      </c>
      <c r="R217" s="37">
        <f t="shared" si="13"/>
        <v>0</v>
      </c>
      <c r="S217" s="38">
        <f t="shared" si="14"/>
        <v>0</v>
      </c>
      <c r="T217" s="41">
        <f t="shared" si="15"/>
        <v>0</v>
      </c>
    </row>
    <row r="218" spans="1:20" ht="23.25">
      <c r="A218" s="32">
        <v>2111030103</v>
      </c>
      <c r="B218" s="33" t="s">
        <v>248</v>
      </c>
      <c r="C218" s="50"/>
      <c r="D218" s="35"/>
      <c r="E218" s="36"/>
      <c r="F218" s="37"/>
      <c r="G218" s="38"/>
      <c r="H218" s="39"/>
      <c r="I218" s="36"/>
      <c r="J218" s="37"/>
      <c r="K218" s="38"/>
      <c r="L218" s="37"/>
      <c r="M218" s="38"/>
      <c r="N218" s="37"/>
      <c r="O218" s="38"/>
      <c r="P218" s="39"/>
      <c r="Q218" s="40">
        <f t="shared" si="12"/>
        <v>0</v>
      </c>
      <c r="R218" s="37">
        <f t="shared" si="13"/>
        <v>0</v>
      </c>
      <c r="S218" s="38">
        <f t="shared" si="14"/>
        <v>0</v>
      </c>
      <c r="T218" s="41">
        <f t="shared" si="15"/>
        <v>0</v>
      </c>
    </row>
    <row r="219" spans="1:20" ht="23.25">
      <c r="A219" s="32">
        <v>2111030104</v>
      </c>
      <c r="B219" s="33" t="s">
        <v>249</v>
      </c>
      <c r="C219" s="50"/>
      <c r="D219" s="35"/>
      <c r="E219" s="36"/>
      <c r="F219" s="37"/>
      <c r="G219" s="38"/>
      <c r="H219" s="39"/>
      <c r="I219" s="36"/>
      <c r="J219" s="37"/>
      <c r="K219" s="38"/>
      <c r="L219" s="37"/>
      <c r="M219" s="38"/>
      <c r="N219" s="37"/>
      <c r="O219" s="38"/>
      <c r="P219" s="39"/>
      <c r="Q219" s="40">
        <f t="shared" si="12"/>
        <v>0</v>
      </c>
      <c r="R219" s="37">
        <f t="shared" si="13"/>
        <v>0</v>
      </c>
      <c r="S219" s="38">
        <f t="shared" si="14"/>
        <v>0</v>
      </c>
      <c r="T219" s="41">
        <f t="shared" si="15"/>
        <v>0</v>
      </c>
    </row>
    <row r="220" spans="1:20" ht="23.25">
      <c r="A220" s="32">
        <v>2111030199</v>
      </c>
      <c r="B220" s="33" t="s">
        <v>245</v>
      </c>
      <c r="C220" s="50"/>
      <c r="D220" s="35"/>
      <c r="E220" s="36"/>
      <c r="F220" s="37"/>
      <c r="G220" s="38"/>
      <c r="H220" s="39"/>
      <c r="I220" s="36"/>
      <c r="J220" s="37"/>
      <c r="K220" s="38"/>
      <c r="L220" s="37"/>
      <c r="M220" s="38"/>
      <c r="N220" s="37"/>
      <c r="O220" s="38"/>
      <c r="P220" s="39"/>
      <c r="Q220" s="40">
        <f t="shared" si="12"/>
        <v>0</v>
      </c>
      <c r="R220" s="37">
        <f t="shared" si="13"/>
        <v>0</v>
      </c>
      <c r="S220" s="38">
        <f t="shared" si="14"/>
        <v>0</v>
      </c>
      <c r="T220" s="41">
        <f t="shared" si="15"/>
        <v>0</v>
      </c>
    </row>
    <row r="221" spans="1:20" ht="23.25">
      <c r="A221" s="32">
        <v>2112010102</v>
      </c>
      <c r="B221" s="33" t="s">
        <v>250</v>
      </c>
      <c r="C221" s="50"/>
      <c r="D221" s="35"/>
      <c r="E221" s="36"/>
      <c r="F221" s="37"/>
      <c r="G221" s="38"/>
      <c r="H221" s="39"/>
      <c r="I221" s="36"/>
      <c r="J221" s="37"/>
      <c r="K221" s="38"/>
      <c r="L221" s="37"/>
      <c r="M221" s="38"/>
      <c r="N221" s="37"/>
      <c r="O221" s="38"/>
      <c r="P221" s="39"/>
      <c r="Q221" s="40">
        <f t="shared" si="12"/>
        <v>0</v>
      </c>
      <c r="R221" s="37">
        <f t="shared" si="13"/>
        <v>0</v>
      </c>
      <c r="S221" s="38">
        <f t="shared" si="14"/>
        <v>0</v>
      </c>
      <c r="T221" s="41">
        <f t="shared" si="15"/>
        <v>0</v>
      </c>
    </row>
    <row r="222" spans="1:20" ht="23.25">
      <c r="A222" s="32">
        <v>2112010199</v>
      </c>
      <c r="B222" s="33" t="s">
        <v>251</v>
      </c>
      <c r="C222" s="50"/>
      <c r="D222" s="35">
        <v>10967460</v>
      </c>
      <c r="E222" s="36"/>
      <c r="F222" s="37"/>
      <c r="G222" s="38"/>
      <c r="H222" s="39"/>
      <c r="I222" s="36"/>
      <c r="J222" s="37"/>
      <c r="K222" s="38"/>
      <c r="L222" s="37"/>
      <c r="M222" s="38"/>
      <c r="N222" s="37"/>
      <c r="O222" s="38"/>
      <c r="P222" s="39"/>
      <c r="Q222" s="40">
        <f t="shared" si="12"/>
        <v>0</v>
      </c>
      <c r="R222" s="37">
        <f t="shared" si="13"/>
        <v>0</v>
      </c>
      <c r="S222" s="38"/>
      <c r="T222" s="41">
        <f t="shared" si="15"/>
        <v>10967460</v>
      </c>
    </row>
    <row r="223" spans="1:20" ht="23.25">
      <c r="A223" s="32">
        <v>2116010101</v>
      </c>
      <c r="B223" s="33" t="s">
        <v>252</v>
      </c>
      <c r="C223" s="50"/>
      <c r="D223" s="35"/>
      <c r="E223" s="36"/>
      <c r="F223" s="37"/>
      <c r="G223" s="38"/>
      <c r="H223" s="39"/>
      <c r="I223" s="36"/>
      <c r="J223" s="37"/>
      <c r="K223" s="38"/>
      <c r="L223" s="37"/>
      <c r="M223" s="38"/>
      <c r="N223" s="37"/>
      <c r="O223" s="38"/>
      <c r="P223" s="39"/>
      <c r="Q223" s="40">
        <f t="shared" si="12"/>
        <v>0</v>
      </c>
      <c r="R223" s="37">
        <f t="shared" si="13"/>
        <v>0</v>
      </c>
      <c r="S223" s="38">
        <f t="shared" si="14"/>
        <v>0</v>
      </c>
      <c r="T223" s="41">
        <f t="shared" si="15"/>
        <v>0</v>
      </c>
    </row>
    <row r="224" spans="1:20" ht="23.25">
      <c r="A224" s="32">
        <v>2116010104</v>
      </c>
      <c r="B224" s="33" t="s">
        <v>253</v>
      </c>
      <c r="C224" s="50"/>
      <c r="D224" s="35">
        <v>200000</v>
      </c>
      <c r="E224" s="36"/>
      <c r="F224" s="37"/>
      <c r="G224" s="38"/>
      <c r="H224" s="39"/>
      <c r="I224" s="36"/>
      <c r="J224" s="37"/>
      <c r="K224" s="38"/>
      <c r="L224" s="37"/>
      <c r="M224" s="38"/>
      <c r="N224" s="37"/>
      <c r="O224" s="38"/>
      <c r="P224" s="39"/>
      <c r="Q224" s="40">
        <f t="shared" si="12"/>
        <v>0</v>
      </c>
      <c r="R224" s="37">
        <f t="shared" si="13"/>
        <v>0</v>
      </c>
      <c r="S224" s="38"/>
      <c r="T224" s="41">
        <f t="shared" si="15"/>
        <v>200000</v>
      </c>
    </row>
    <row r="225" spans="1:20" ht="23.25">
      <c r="A225" s="32">
        <v>2201040199</v>
      </c>
      <c r="B225" s="33" t="s">
        <v>254</v>
      </c>
      <c r="C225" s="50"/>
      <c r="D225" s="35"/>
      <c r="E225" s="36"/>
      <c r="F225" s="37"/>
      <c r="G225" s="38"/>
      <c r="H225" s="39"/>
      <c r="I225" s="36"/>
      <c r="J225" s="37"/>
      <c r="K225" s="38"/>
      <c r="L225" s="37"/>
      <c r="M225" s="38"/>
      <c r="N225" s="37"/>
      <c r="O225" s="38"/>
      <c r="P225" s="39"/>
      <c r="Q225" s="40">
        <f t="shared" si="12"/>
        <v>0</v>
      </c>
      <c r="R225" s="37">
        <f t="shared" si="13"/>
        <v>0</v>
      </c>
      <c r="S225" s="38">
        <f t="shared" si="14"/>
        <v>0</v>
      </c>
      <c r="T225" s="41">
        <f t="shared" si="15"/>
        <v>0</v>
      </c>
    </row>
    <row r="226" spans="1:20" ht="23.25">
      <c r="A226" s="32">
        <v>2202010101</v>
      </c>
      <c r="B226" s="33" t="s">
        <v>255</v>
      </c>
      <c r="C226" s="50"/>
      <c r="D226" s="35">
        <v>60000</v>
      </c>
      <c r="E226" s="36"/>
      <c r="F226" s="37"/>
      <c r="G226" s="38"/>
      <c r="H226" s="39"/>
      <c r="I226" s="36"/>
      <c r="J226" s="37"/>
      <c r="K226" s="38"/>
      <c r="L226" s="37"/>
      <c r="M226" s="38"/>
      <c r="N226" s="37"/>
      <c r="O226" s="38"/>
      <c r="P226" s="39"/>
      <c r="Q226" s="40">
        <f t="shared" si="12"/>
        <v>0</v>
      </c>
      <c r="R226" s="37">
        <f t="shared" si="13"/>
        <v>0</v>
      </c>
      <c r="S226" s="38"/>
      <c r="T226" s="41">
        <f t="shared" si="15"/>
        <v>60000</v>
      </c>
    </row>
    <row r="227" spans="1:20" ht="23.25">
      <c r="A227" s="32">
        <v>2208010103</v>
      </c>
      <c r="B227" s="33" t="s">
        <v>256</v>
      </c>
      <c r="C227" s="50"/>
      <c r="D227" s="35"/>
      <c r="E227" s="36"/>
      <c r="F227" s="37"/>
      <c r="G227" s="38"/>
      <c r="H227" s="39"/>
      <c r="I227" s="36"/>
      <c r="J227" s="37"/>
      <c r="K227" s="38"/>
      <c r="L227" s="37"/>
      <c r="M227" s="38"/>
      <c r="N227" s="37"/>
      <c r="O227" s="38"/>
      <c r="P227" s="39"/>
      <c r="Q227" s="40">
        <f t="shared" si="12"/>
        <v>0</v>
      </c>
      <c r="R227" s="37">
        <f t="shared" si="13"/>
        <v>0</v>
      </c>
      <c r="S227" s="38">
        <f t="shared" si="14"/>
        <v>0</v>
      </c>
      <c r="T227" s="41">
        <f t="shared" si="15"/>
        <v>0</v>
      </c>
    </row>
    <row r="228" spans="1:20" ht="23.25">
      <c r="A228" s="32">
        <v>2213010101</v>
      </c>
      <c r="B228" s="33" t="s">
        <v>257</v>
      </c>
      <c r="C228" s="50"/>
      <c r="D228" s="35"/>
      <c r="E228" s="36"/>
      <c r="F228" s="37"/>
      <c r="G228" s="38"/>
      <c r="H228" s="39"/>
      <c r="I228" s="36"/>
      <c r="J228" s="37"/>
      <c r="K228" s="38"/>
      <c r="L228" s="37"/>
      <c r="M228" s="38"/>
      <c r="N228" s="37"/>
      <c r="O228" s="38"/>
      <c r="P228" s="39"/>
      <c r="Q228" s="40">
        <f t="shared" si="12"/>
        <v>0</v>
      </c>
      <c r="R228" s="37">
        <f t="shared" si="13"/>
        <v>0</v>
      </c>
      <c r="S228" s="38">
        <f t="shared" si="14"/>
        <v>0</v>
      </c>
      <c r="T228" s="41">
        <f t="shared" si="15"/>
        <v>0</v>
      </c>
    </row>
    <row r="229" spans="1:20" ht="23.25">
      <c r="A229" s="32">
        <v>2213010199</v>
      </c>
      <c r="B229" s="33" t="s">
        <v>258</v>
      </c>
      <c r="C229" s="50"/>
      <c r="D229" s="35"/>
      <c r="E229" s="36"/>
      <c r="F229" s="37"/>
      <c r="G229" s="38"/>
      <c r="H229" s="39"/>
      <c r="I229" s="36"/>
      <c r="J229" s="37"/>
      <c r="K229" s="38"/>
      <c r="L229" s="37"/>
      <c r="M229" s="38"/>
      <c r="N229" s="37"/>
      <c r="O229" s="38"/>
      <c r="P229" s="39"/>
      <c r="Q229" s="40">
        <f t="shared" si="12"/>
        <v>0</v>
      </c>
      <c r="R229" s="37">
        <f t="shared" si="13"/>
        <v>0</v>
      </c>
      <c r="S229" s="38">
        <f t="shared" si="14"/>
        <v>0</v>
      </c>
      <c r="T229" s="41">
        <f t="shared" si="15"/>
        <v>0</v>
      </c>
    </row>
    <row r="230" spans="1:20" ht="23.25">
      <c r="A230" s="32">
        <v>3101010101</v>
      </c>
      <c r="B230" s="33" t="s">
        <v>259</v>
      </c>
      <c r="C230" s="50"/>
      <c r="D230" s="35">
        <v>136263348.36</v>
      </c>
      <c r="E230" s="36"/>
      <c r="F230" s="37"/>
      <c r="G230" s="38"/>
      <c r="H230" s="39"/>
      <c r="I230" s="36"/>
      <c r="J230" s="37"/>
      <c r="K230" s="38"/>
      <c r="L230" s="37"/>
      <c r="M230" s="38"/>
      <c r="N230" s="37"/>
      <c r="O230" s="38"/>
      <c r="P230" s="39"/>
      <c r="Q230" s="40">
        <f t="shared" si="12"/>
        <v>0</v>
      </c>
      <c r="R230" s="37">
        <f t="shared" si="13"/>
        <v>0</v>
      </c>
      <c r="S230" s="38"/>
      <c r="T230" s="41">
        <f t="shared" si="15"/>
        <v>136263348.36</v>
      </c>
    </row>
    <row r="231" spans="1:20" ht="23.25">
      <c r="A231" s="32">
        <v>3102010101</v>
      </c>
      <c r="B231" s="33" t="s">
        <v>260</v>
      </c>
      <c r="C231" s="50"/>
      <c r="D231" s="35">
        <v>37114242.02</v>
      </c>
      <c r="E231" s="36"/>
      <c r="F231" s="37"/>
      <c r="G231" s="38"/>
      <c r="H231" s="39"/>
      <c r="I231" s="36"/>
      <c r="J231" s="37"/>
      <c r="K231" s="38"/>
      <c r="L231" s="37"/>
      <c r="M231" s="38"/>
      <c r="N231" s="37"/>
      <c r="O231" s="38"/>
      <c r="P231" s="39"/>
      <c r="Q231" s="40">
        <f t="shared" si="12"/>
        <v>0</v>
      </c>
      <c r="R231" s="37">
        <f t="shared" si="13"/>
        <v>0</v>
      </c>
      <c r="S231" s="38"/>
      <c r="T231" s="41">
        <f t="shared" si="15"/>
        <v>37114242.02</v>
      </c>
    </row>
    <row r="232" spans="1:20" ht="23.25">
      <c r="A232" s="32">
        <v>3102010102</v>
      </c>
      <c r="B232" s="33" t="s">
        <v>261</v>
      </c>
      <c r="C232" s="50">
        <v>42082061.44</v>
      </c>
      <c r="D232" s="35"/>
      <c r="E232" s="36"/>
      <c r="F232" s="37"/>
      <c r="G232" s="38"/>
      <c r="H232" s="39"/>
      <c r="I232" s="36"/>
      <c r="J232" s="37"/>
      <c r="K232" s="38"/>
      <c r="L232" s="37"/>
      <c r="M232" s="38"/>
      <c r="N232" s="37"/>
      <c r="O232" s="38"/>
      <c r="P232" s="39"/>
      <c r="Q232" s="40">
        <f t="shared" si="12"/>
        <v>0</v>
      </c>
      <c r="R232" s="37">
        <f t="shared" si="13"/>
        <v>0</v>
      </c>
      <c r="S232" s="38">
        <f t="shared" si="14"/>
        <v>42082061.44</v>
      </c>
      <c r="T232" s="41"/>
    </row>
    <row r="233" spans="1:20" ht="23.25">
      <c r="A233" s="32">
        <v>3105010101</v>
      </c>
      <c r="B233" s="33" t="s">
        <v>262</v>
      </c>
      <c r="C233" s="50"/>
      <c r="D233" s="35"/>
      <c r="E233" s="36"/>
      <c r="F233" s="37"/>
      <c r="G233" s="38"/>
      <c r="H233" s="39"/>
      <c r="I233" s="36"/>
      <c r="J233" s="37"/>
      <c r="K233" s="38"/>
      <c r="L233" s="37"/>
      <c r="M233" s="38"/>
      <c r="N233" s="37"/>
      <c r="O233" s="38"/>
      <c r="P233" s="39"/>
      <c r="Q233" s="40">
        <f t="shared" si="12"/>
        <v>0</v>
      </c>
      <c r="R233" s="37">
        <f t="shared" si="13"/>
        <v>0</v>
      </c>
      <c r="S233" s="38">
        <f t="shared" si="14"/>
        <v>0</v>
      </c>
      <c r="T233" s="41">
        <f t="shared" si="15"/>
        <v>0</v>
      </c>
    </row>
    <row r="234" spans="1:20" ht="23.25">
      <c r="A234" s="32">
        <v>3301010102</v>
      </c>
      <c r="B234" s="33" t="s">
        <v>263</v>
      </c>
      <c r="C234" s="50"/>
      <c r="D234" s="35"/>
      <c r="E234" s="36"/>
      <c r="F234" s="37"/>
      <c r="G234" s="38"/>
      <c r="H234" s="39"/>
      <c r="I234" s="36"/>
      <c r="J234" s="37"/>
      <c r="K234" s="38"/>
      <c r="L234" s="37"/>
      <c r="M234" s="38"/>
      <c r="N234" s="37"/>
      <c r="O234" s="38"/>
      <c r="P234" s="39"/>
      <c r="Q234" s="40">
        <f t="shared" si="12"/>
        <v>0</v>
      </c>
      <c r="R234" s="37">
        <f t="shared" si="13"/>
        <v>0</v>
      </c>
      <c r="S234" s="38">
        <f t="shared" si="14"/>
        <v>0</v>
      </c>
      <c r="T234" s="41">
        <f t="shared" si="15"/>
        <v>0</v>
      </c>
    </row>
    <row r="235" spans="1:20" ht="23.25">
      <c r="A235" s="32">
        <v>6201010101</v>
      </c>
      <c r="B235" s="33" t="s">
        <v>264</v>
      </c>
      <c r="C235" s="50"/>
      <c r="D235" s="35">
        <v>5565284.98</v>
      </c>
      <c r="E235" s="36"/>
      <c r="F235" s="37"/>
      <c r="G235" s="38"/>
      <c r="H235" s="39"/>
      <c r="I235" s="36"/>
      <c r="J235" s="37"/>
      <c r="K235" s="38"/>
      <c r="L235" s="37"/>
      <c r="M235" s="38"/>
      <c r="N235" s="37"/>
      <c r="O235" s="38"/>
      <c r="P235" s="39"/>
      <c r="Q235" s="40">
        <f t="shared" si="12"/>
        <v>0</v>
      </c>
      <c r="R235" s="37">
        <f t="shared" si="13"/>
        <v>0</v>
      </c>
      <c r="S235" s="38"/>
      <c r="T235" s="41">
        <f t="shared" si="15"/>
        <v>5565284.98</v>
      </c>
    </row>
    <row r="236" spans="1:20" ht="23.25">
      <c r="A236" s="32">
        <v>6303010101</v>
      </c>
      <c r="B236" s="33" t="s">
        <v>265</v>
      </c>
      <c r="C236" s="50"/>
      <c r="D236" s="35"/>
      <c r="E236" s="36"/>
      <c r="F236" s="37"/>
      <c r="G236" s="38"/>
      <c r="H236" s="39"/>
      <c r="I236" s="36"/>
      <c r="J236" s="37"/>
      <c r="K236" s="38"/>
      <c r="L236" s="37"/>
      <c r="M236" s="38"/>
      <c r="N236" s="37"/>
      <c r="O236" s="38"/>
      <c r="P236" s="39"/>
      <c r="Q236" s="40">
        <f t="shared" si="12"/>
        <v>0</v>
      </c>
      <c r="R236" s="37">
        <f t="shared" si="13"/>
        <v>0</v>
      </c>
      <c r="S236" s="38">
        <f t="shared" si="14"/>
        <v>0</v>
      </c>
      <c r="T236" s="41">
        <f t="shared" si="15"/>
        <v>0</v>
      </c>
    </row>
    <row r="237" spans="1:20" ht="23.25">
      <c r="A237" s="32">
        <v>6303010102</v>
      </c>
      <c r="B237" s="33" t="s">
        <v>266</v>
      </c>
      <c r="C237" s="50"/>
      <c r="D237" s="35"/>
      <c r="E237" s="36"/>
      <c r="F237" s="37"/>
      <c r="G237" s="38"/>
      <c r="H237" s="39"/>
      <c r="I237" s="36"/>
      <c r="J237" s="37"/>
      <c r="K237" s="38"/>
      <c r="L237" s="37"/>
      <c r="M237" s="38"/>
      <c r="N237" s="37"/>
      <c r="O237" s="38"/>
      <c r="P237" s="39"/>
      <c r="Q237" s="40">
        <f t="shared" si="12"/>
        <v>0</v>
      </c>
      <c r="R237" s="37">
        <f t="shared" si="13"/>
        <v>0</v>
      </c>
      <c r="S237" s="38">
        <f t="shared" si="14"/>
        <v>0</v>
      </c>
      <c r="T237" s="41">
        <f t="shared" si="15"/>
        <v>0</v>
      </c>
    </row>
    <row r="238" spans="1:20" ht="23.25">
      <c r="A238" s="32">
        <v>6304010101</v>
      </c>
      <c r="B238" s="33" t="s">
        <v>267</v>
      </c>
      <c r="C238" s="50"/>
      <c r="D238" s="35"/>
      <c r="E238" s="36"/>
      <c r="F238" s="37"/>
      <c r="G238" s="38"/>
      <c r="H238" s="39"/>
      <c r="I238" s="36"/>
      <c r="J238" s="37"/>
      <c r="K238" s="38"/>
      <c r="L238" s="37"/>
      <c r="M238" s="38"/>
      <c r="N238" s="37"/>
      <c r="O238" s="38"/>
      <c r="P238" s="39"/>
      <c r="Q238" s="40">
        <f t="shared" si="12"/>
        <v>0</v>
      </c>
      <c r="R238" s="37">
        <f t="shared" si="13"/>
        <v>0</v>
      </c>
      <c r="S238" s="38">
        <f t="shared" si="14"/>
        <v>0</v>
      </c>
      <c r="T238" s="41">
        <f t="shared" si="15"/>
        <v>0</v>
      </c>
    </row>
    <row r="239" spans="1:20" ht="23.25">
      <c r="A239" s="32">
        <v>6304010102</v>
      </c>
      <c r="B239" s="33" t="s">
        <v>268</v>
      </c>
      <c r="C239" s="50"/>
      <c r="D239" s="35"/>
      <c r="E239" s="36"/>
      <c r="F239" s="37"/>
      <c r="G239" s="38"/>
      <c r="H239" s="39"/>
      <c r="I239" s="36"/>
      <c r="J239" s="37"/>
      <c r="K239" s="38"/>
      <c r="L239" s="37"/>
      <c r="M239" s="38"/>
      <c r="N239" s="37"/>
      <c r="O239" s="38"/>
      <c r="P239" s="39"/>
      <c r="Q239" s="40">
        <f t="shared" si="12"/>
        <v>0</v>
      </c>
      <c r="R239" s="37">
        <f t="shared" si="13"/>
        <v>0</v>
      </c>
      <c r="S239" s="38">
        <f t="shared" si="14"/>
        <v>0</v>
      </c>
      <c r="T239" s="41">
        <f t="shared" si="15"/>
        <v>0</v>
      </c>
    </row>
    <row r="240" spans="1:20" ht="23.25">
      <c r="A240" s="32">
        <v>6305010101</v>
      </c>
      <c r="B240" s="33" t="s">
        <v>269</v>
      </c>
      <c r="C240" s="50"/>
      <c r="D240" s="35"/>
      <c r="E240" s="36"/>
      <c r="F240" s="37"/>
      <c r="G240" s="38"/>
      <c r="H240" s="39"/>
      <c r="I240" s="36"/>
      <c r="J240" s="37"/>
      <c r="K240" s="38"/>
      <c r="L240" s="37"/>
      <c r="M240" s="38"/>
      <c r="N240" s="37"/>
      <c r="O240" s="38"/>
      <c r="P240" s="39"/>
      <c r="Q240" s="40">
        <f t="shared" si="12"/>
        <v>0</v>
      </c>
      <c r="R240" s="37">
        <f t="shared" si="13"/>
        <v>0</v>
      </c>
      <c r="S240" s="38">
        <f t="shared" si="14"/>
        <v>0</v>
      </c>
      <c r="T240" s="41">
        <f t="shared" si="15"/>
        <v>0</v>
      </c>
    </row>
    <row r="241" spans="1:20" ht="23.25">
      <c r="A241" s="32">
        <v>6306010101</v>
      </c>
      <c r="B241" s="33" t="s">
        <v>270</v>
      </c>
      <c r="C241" s="50"/>
      <c r="D241" s="35"/>
      <c r="E241" s="36"/>
      <c r="F241" s="37"/>
      <c r="G241" s="38"/>
      <c r="H241" s="39"/>
      <c r="I241" s="36"/>
      <c r="J241" s="37"/>
      <c r="K241" s="38"/>
      <c r="L241" s="37"/>
      <c r="M241" s="38"/>
      <c r="N241" s="37"/>
      <c r="O241" s="38"/>
      <c r="P241" s="39"/>
      <c r="Q241" s="40">
        <f t="shared" si="12"/>
        <v>0</v>
      </c>
      <c r="R241" s="37">
        <f t="shared" si="13"/>
        <v>0</v>
      </c>
      <c r="S241" s="38">
        <f t="shared" si="14"/>
        <v>0</v>
      </c>
      <c r="T241" s="41">
        <f t="shared" si="15"/>
        <v>0</v>
      </c>
    </row>
    <row r="242" spans="1:20" ht="23.25">
      <c r="A242" s="32">
        <v>6306010102</v>
      </c>
      <c r="B242" s="33" t="s">
        <v>271</v>
      </c>
      <c r="C242" s="50"/>
      <c r="D242" s="35"/>
      <c r="E242" s="36"/>
      <c r="F242" s="37"/>
      <c r="G242" s="38"/>
      <c r="H242" s="39"/>
      <c r="I242" s="36"/>
      <c r="J242" s="37"/>
      <c r="K242" s="38"/>
      <c r="L242" s="37"/>
      <c r="M242" s="38"/>
      <c r="N242" s="37"/>
      <c r="O242" s="38"/>
      <c r="P242" s="39"/>
      <c r="Q242" s="40">
        <f t="shared" si="12"/>
        <v>0</v>
      </c>
      <c r="R242" s="37">
        <f t="shared" si="13"/>
        <v>0</v>
      </c>
      <c r="S242" s="38">
        <f t="shared" si="14"/>
        <v>0</v>
      </c>
      <c r="T242" s="41">
        <f t="shared" si="15"/>
        <v>0</v>
      </c>
    </row>
    <row r="243" spans="1:20" ht="23.25">
      <c r="A243" s="32">
        <v>6307010101</v>
      </c>
      <c r="B243" s="33" t="s">
        <v>272</v>
      </c>
      <c r="C243" s="50"/>
      <c r="D243" s="35"/>
      <c r="E243" s="36"/>
      <c r="F243" s="37"/>
      <c r="G243" s="38"/>
      <c r="H243" s="39"/>
      <c r="I243" s="36"/>
      <c r="J243" s="37"/>
      <c r="K243" s="38"/>
      <c r="L243" s="37"/>
      <c r="M243" s="38"/>
      <c r="N243" s="37"/>
      <c r="O243" s="38"/>
      <c r="P243" s="39"/>
      <c r="Q243" s="40">
        <f t="shared" si="12"/>
        <v>0</v>
      </c>
      <c r="R243" s="37">
        <f t="shared" si="13"/>
        <v>0</v>
      </c>
      <c r="S243" s="38">
        <f t="shared" si="14"/>
        <v>0</v>
      </c>
      <c r="T243" s="41">
        <f t="shared" si="15"/>
        <v>0</v>
      </c>
    </row>
    <row r="244" spans="1:20" ht="23.25">
      <c r="A244" s="32">
        <v>6307010102</v>
      </c>
      <c r="B244" s="33" t="s">
        <v>273</v>
      </c>
      <c r="C244" s="50"/>
      <c r="D244" s="35"/>
      <c r="E244" s="36"/>
      <c r="F244" s="37"/>
      <c r="G244" s="38"/>
      <c r="H244" s="39"/>
      <c r="I244" s="36"/>
      <c r="J244" s="37"/>
      <c r="K244" s="38"/>
      <c r="L244" s="37"/>
      <c r="M244" s="38"/>
      <c r="N244" s="37"/>
      <c r="O244" s="38"/>
      <c r="P244" s="39"/>
      <c r="Q244" s="40">
        <f t="shared" si="12"/>
        <v>0</v>
      </c>
      <c r="R244" s="37">
        <f t="shared" si="13"/>
        <v>0</v>
      </c>
      <c r="S244" s="38">
        <f t="shared" si="14"/>
        <v>0</v>
      </c>
      <c r="T244" s="41">
        <f t="shared" si="15"/>
        <v>0</v>
      </c>
    </row>
    <row r="245" spans="1:20" ht="23.25">
      <c r="A245" s="32">
        <v>6308010101</v>
      </c>
      <c r="B245" s="33" t="s">
        <v>274</v>
      </c>
      <c r="C245" s="50"/>
      <c r="D245" s="35"/>
      <c r="E245" s="36"/>
      <c r="F245" s="37"/>
      <c r="G245" s="38"/>
      <c r="H245" s="39"/>
      <c r="I245" s="36"/>
      <c r="J245" s="37"/>
      <c r="K245" s="38"/>
      <c r="L245" s="37"/>
      <c r="M245" s="38"/>
      <c r="N245" s="37"/>
      <c r="O245" s="38"/>
      <c r="P245" s="39"/>
      <c r="Q245" s="40">
        <f t="shared" si="12"/>
        <v>0</v>
      </c>
      <c r="R245" s="37">
        <f t="shared" si="13"/>
        <v>0</v>
      </c>
      <c r="S245" s="38">
        <f t="shared" si="14"/>
        <v>0</v>
      </c>
      <c r="T245" s="41">
        <f t="shared" si="15"/>
        <v>0</v>
      </c>
    </row>
    <row r="246" spans="1:20" ht="23.25">
      <c r="A246" s="32">
        <v>6308010102</v>
      </c>
      <c r="B246" s="33" t="s">
        <v>275</v>
      </c>
      <c r="C246" s="50"/>
      <c r="D246" s="35"/>
      <c r="E246" s="36"/>
      <c r="F246" s="37"/>
      <c r="G246" s="38"/>
      <c r="H246" s="39"/>
      <c r="I246" s="36"/>
      <c r="J246" s="37"/>
      <c r="K246" s="38"/>
      <c r="L246" s="37"/>
      <c r="M246" s="38"/>
      <c r="N246" s="37"/>
      <c r="O246" s="38"/>
      <c r="P246" s="39"/>
      <c r="Q246" s="40">
        <f t="shared" si="12"/>
        <v>0</v>
      </c>
      <c r="R246" s="37">
        <f t="shared" si="13"/>
        <v>0</v>
      </c>
      <c r="S246" s="38">
        <f t="shared" si="14"/>
        <v>0</v>
      </c>
      <c r="T246" s="41">
        <f t="shared" si="15"/>
        <v>0</v>
      </c>
    </row>
    <row r="247" spans="1:20" ht="23.25">
      <c r="A247" s="32">
        <v>6309010101</v>
      </c>
      <c r="B247" s="33" t="s">
        <v>276</v>
      </c>
      <c r="C247" s="50"/>
      <c r="D247" s="35"/>
      <c r="E247" s="36"/>
      <c r="F247" s="37"/>
      <c r="G247" s="38"/>
      <c r="H247" s="39"/>
      <c r="I247" s="36"/>
      <c r="J247" s="37"/>
      <c r="K247" s="38"/>
      <c r="L247" s="37"/>
      <c r="M247" s="38"/>
      <c r="N247" s="37"/>
      <c r="O247" s="38"/>
      <c r="P247" s="39"/>
      <c r="Q247" s="40">
        <f t="shared" si="12"/>
        <v>0</v>
      </c>
      <c r="R247" s="37">
        <f t="shared" si="13"/>
        <v>0</v>
      </c>
      <c r="S247" s="38">
        <f t="shared" si="14"/>
        <v>0</v>
      </c>
      <c r="T247" s="41">
        <f t="shared" si="15"/>
        <v>0</v>
      </c>
    </row>
    <row r="248" spans="1:20" ht="23.25">
      <c r="A248" s="32">
        <v>6309010102</v>
      </c>
      <c r="B248" s="33" t="s">
        <v>277</v>
      </c>
      <c r="C248" s="50"/>
      <c r="D248" s="35"/>
      <c r="E248" s="36"/>
      <c r="F248" s="37"/>
      <c r="G248" s="38"/>
      <c r="H248" s="39"/>
      <c r="I248" s="36"/>
      <c r="J248" s="37"/>
      <c r="K248" s="38"/>
      <c r="L248" s="37"/>
      <c r="M248" s="38"/>
      <c r="N248" s="37"/>
      <c r="O248" s="38"/>
      <c r="P248" s="39"/>
      <c r="Q248" s="40">
        <f t="shared" si="12"/>
        <v>0</v>
      </c>
      <c r="R248" s="37">
        <f t="shared" si="13"/>
        <v>0</v>
      </c>
      <c r="S248" s="38">
        <f t="shared" si="14"/>
        <v>0</v>
      </c>
      <c r="T248" s="41">
        <f t="shared" si="15"/>
        <v>0</v>
      </c>
    </row>
    <row r="249" spans="1:20" ht="23.25">
      <c r="A249" s="32">
        <v>6310010101</v>
      </c>
      <c r="B249" s="33" t="s">
        <v>278</v>
      </c>
      <c r="C249" s="50"/>
      <c r="D249" s="35"/>
      <c r="E249" s="36"/>
      <c r="F249" s="37"/>
      <c r="G249" s="38"/>
      <c r="H249" s="39"/>
      <c r="I249" s="36"/>
      <c r="J249" s="37"/>
      <c r="K249" s="38"/>
      <c r="L249" s="37"/>
      <c r="M249" s="38"/>
      <c r="N249" s="37"/>
      <c r="O249" s="38"/>
      <c r="P249" s="39"/>
      <c r="Q249" s="40">
        <f t="shared" si="12"/>
        <v>0</v>
      </c>
      <c r="R249" s="37">
        <f t="shared" si="13"/>
        <v>0</v>
      </c>
      <c r="S249" s="38">
        <f t="shared" si="14"/>
        <v>0</v>
      </c>
      <c r="T249" s="41">
        <f t="shared" si="15"/>
        <v>0</v>
      </c>
    </row>
    <row r="250" spans="1:20" ht="23.25">
      <c r="A250" s="32">
        <v>6310010102</v>
      </c>
      <c r="B250" s="33" t="s">
        <v>279</v>
      </c>
      <c r="C250" s="50"/>
      <c r="D250" s="35"/>
      <c r="E250" s="36"/>
      <c r="F250" s="37"/>
      <c r="G250" s="38"/>
      <c r="H250" s="39"/>
      <c r="I250" s="36"/>
      <c r="J250" s="37"/>
      <c r="K250" s="38"/>
      <c r="L250" s="37"/>
      <c r="M250" s="38"/>
      <c r="N250" s="37"/>
      <c r="O250" s="38"/>
      <c r="P250" s="39"/>
      <c r="Q250" s="40">
        <f t="shared" si="12"/>
        <v>0</v>
      </c>
      <c r="R250" s="37">
        <f t="shared" si="13"/>
        <v>0</v>
      </c>
      <c r="S250" s="38">
        <f t="shared" si="14"/>
        <v>0</v>
      </c>
      <c r="T250" s="41">
        <f t="shared" si="15"/>
        <v>0</v>
      </c>
    </row>
    <row r="251" spans="1:20" ht="23.25">
      <c r="A251" s="32">
        <v>6316010101</v>
      </c>
      <c r="B251" s="33" t="s">
        <v>280</v>
      </c>
      <c r="C251" s="50"/>
      <c r="D251" s="35"/>
      <c r="E251" s="36"/>
      <c r="F251" s="37"/>
      <c r="G251" s="38"/>
      <c r="H251" s="39"/>
      <c r="I251" s="36"/>
      <c r="J251" s="37"/>
      <c r="K251" s="38"/>
      <c r="L251" s="37"/>
      <c r="M251" s="38"/>
      <c r="N251" s="37"/>
      <c r="O251" s="38"/>
      <c r="P251" s="39"/>
      <c r="Q251" s="40">
        <f t="shared" si="12"/>
        <v>0</v>
      </c>
      <c r="R251" s="37">
        <f t="shared" si="13"/>
        <v>0</v>
      </c>
      <c r="S251" s="38">
        <f t="shared" si="14"/>
        <v>0</v>
      </c>
      <c r="T251" s="41">
        <f t="shared" si="15"/>
        <v>0</v>
      </c>
    </row>
    <row r="252" spans="1:20" ht="23.25">
      <c r="A252" s="32">
        <v>6316010102</v>
      </c>
      <c r="B252" s="33" t="s">
        <v>281</v>
      </c>
      <c r="C252" s="50"/>
      <c r="D252" s="35"/>
      <c r="E252" s="36"/>
      <c r="F252" s="37"/>
      <c r="G252" s="38"/>
      <c r="H252" s="39"/>
      <c r="I252" s="36"/>
      <c r="J252" s="37"/>
      <c r="K252" s="38"/>
      <c r="L252" s="37"/>
      <c r="M252" s="38"/>
      <c r="N252" s="37"/>
      <c r="O252" s="38"/>
      <c r="P252" s="39"/>
      <c r="Q252" s="40">
        <f t="shared" si="12"/>
        <v>0</v>
      </c>
      <c r="R252" s="37">
        <f t="shared" si="13"/>
        <v>0</v>
      </c>
      <c r="S252" s="38">
        <f t="shared" si="14"/>
        <v>0</v>
      </c>
      <c r="T252" s="41">
        <f t="shared" si="15"/>
        <v>0</v>
      </c>
    </row>
    <row r="253" spans="1:20" ht="23.25">
      <c r="A253" s="32">
        <v>6318010101</v>
      </c>
      <c r="B253" s="33" t="s">
        <v>282</v>
      </c>
      <c r="C253" s="50"/>
      <c r="D253" s="35"/>
      <c r="E253" s="36"/>
      <c r="F253" s="37"/>
      <c r="G253" s="38"/>
      <c r="H253" s="39"/>
      <c r="I253" s="36"/>
      <c r="J253" s="37"/>
      <c r="K253" s="38"/>
      <c r="L253" s="37"/>
      <c r="M253" s="38"/>
      <c r="N253" s="37"/>
      <c r="O253" s="38"/>
      <c r="P253" s="39"/>
      <c r="Q253" s="40">
        <f t="shared" si="12"/>
        <v>0</v>
      </c>
      <c r="R253" s="37">
        <f t="shared" si="13"/>
        <v>0</v>
      </c>
      <c r="S253" s="38">
        <f t="shared" si="14"/>
        <v>0</v>
      </c>
      <c r="T253" s="41">
        <f t="shared" si="15"/>
        <v>0</v>
      </c>
    </row>
    <row r="254" spans="1:20" ht="23.25">
      <c r="A254" s="32">
        <v>6318010102</v>
      </c>
      <c r="B254" s="33" t="s">
        <v>283</v>
      </c>
      <c r="C254" s="50"/>
      <c r="D254" s="35"/>
      <c r="E254" s="36"/>
      <c r="F254" s="37"/>
      <c r="G254" s="38"/>
      <c r="H254" s="39"/>
      <c r="I254" s="36"/>
      <c r="J254" s="37"/>
      <c r="K254" s="38"/>
      <c r="L254" s="37"/>
      <c r="M254" s="38"/>
      <c r="N254" s="37"/>
      <c r="O254" s="38"/>
      <c r="P254" s="39"/>
      <c r="Q254" s="40">
        <f t="shared" si="12"/>
        <v>0</v>
      </c>
      <c r="R254" s="37">
        <f t="shared" si="13"/>
        <v>0</v>
      </c>
      <c r="S254" s="38">
        <f t="shared" si="14"/>
        <v>0</v>
      </c>
      <c r="T254" s="41">
        <f t="shared" si="15"/>
        <v>0</v>
      </c>
    </row>
    <row r="255" spans="1:20" ht="23.25">
      <c r="A255" s="32">
        <v>6322010101</v>
      </c>
      <c r="B255" s="33" t="s">
        <v>284</v>
      </c>
      <c r="C255" s="50"/>
      <c r="D255" s="35"/>
      <c r="E255" s="36"/>
      <c r="F255" s="37"/>
      <c r="G255" s="38"/>
      <c r="H255" s="39"/>
      <c r="I255" s="36"/>
      <c r="J255" s="37"/>
      <c r="K255" s="38"/>
      <c r="L255" s="37"/>
      <c r="M255" s="38"/>
      <c r="N255" s="37"/>
      <c r="O255" s="38"/>
      <c r="P255" s="39"/>
      <c r="Q255" s="40">
        <f t="shared" si="12"/>
        <v>0</v>
      </c>
      <c r="R255" s="37">
        <f t="shared" si="13"/>
        <v>0</v>
      </c>
      <c r="S255" s="38">
        <f t="shared" si="14"/>
        <v>0</v>
      </c>
      <c r="T255" s="41">
        <f t="shared" si="15"/>
        <v>0</v>
      </c>
    </row>
    <row r="256" spans="1:20" ht="23.25">
      <c r="A256" s="32">
        <v>6322010102</v>
      </c>
      <c r="B256" s="33" t="s">
        <v>285</v>
      </c>
      <c r="C256" s="50"/>
      <c r="D256" s="35"/>
      <c r="E256" s="36"/>
      <c r="F256" s="37"/>
      <c r="G256" s="38"/>
      <c r="H256" s="39"/>
      <c r="I256" s="36"/>
      <c r="J256" s="37"/>
      <c r="K256" s="38"/>
      <c r="L256" s="37"/>
      <c r="M256" s="38"/>
      <c r="N256" s="37"/>
      <c r="O256" s="38"/>
      <c r="P256" s="39"/>
      <c r="Q256" s="40">
        <f t="shared" si="12"/>
        <v>0</v>
      </c>
      <c r="R256" s="37">
        <f t="shared" si="13"/>
        <v>0</v>
      </c>
      <c r="S256" s="38">
        <f t="shared" si="14"/>
        <v>0</v>
      </c>
      <c r="T256" s="41">
        <f t="shared" si="15"/>
        <v>0</v>
      </c>
    </row>
    <row r="257" spans="1:20" ht="23.25">
      <c r="A257" s="32">
        <v>6324010101</v>
      </c>
      <c r="B257" s="33" t="s">
        <v>286</v>
      </c>
      <c r="C257" s="50"/>
      <c r="D257" s="35"/>
      <c r="E257" s="36"/>
      <c r="F257" s="37"/>
      <c r="G257" s="38"/>
      <c r="H257" s="39"/>
      <c r="I257" s="36"/>
      <c r="J257" s="37"/>
      <c r="K257" s="38"/>
      <c r="L257" s="37"/>
      <c r="M257" s="38"/>
      <c r="N257" s="37"/>
      <c r="O257" s="38"/>
      <c r="P257" s="39"/>
      <c r="Q257" s="40">
        <f t="shared" si="12"/>
        <v>0</v>
      </c>
      <c r="R257" s="37">
        <f t="shared" si="13"/>
        <v>0</v>
      </c>
      <c r="S257" s="38">
        <f t="shared" si="14"/>
        <v>0</v>
      </c>
      <c r="T257" s="41">
        <f t="shared" si="15"/>
        <v>0</v>
      </c>
    </row>
    <row r="258" spans="1:20" ht="23.25">
      <c r="A258" s="32">
        <v>6327010101</v>
      </c>
      <c r="B258" s="33" t="s">
        <v>287</v>
      </c>
      <c r="C258" s="50"/>
      <c r="D258" s="35"/>
      <c r="E258" s="36"/>
      <c r="F258" s="37"/>
      <c r="G258" s="38"/>
      <c r="H258" s="39"/>
      <c r="I258" s="36"/>
      <c r="J258" s="37"/>
      <c r="K258" s="38"/>
      <c r="L258" s="37"/>
      <c r="M258" s="38"/>
      <c r="N258" s="37"/>
      <c r="O258" s="38"/>
      <c r="P258" s="39"/>
      <c r="Q258" s="40">
        <f t="shared" si="12"/>
        <v>0</v>
      </c>
      <c r="R258" s="37">
        <f t="shared" si="13"/>
        <v>0</v>
      </c>
      <c r="S258" s="38">
        <f t="shared" si="14"/>
        <v>0</v>
      </c>
      <c r="T258" s="41">
        <f t="shared" si="15"/>
        <v>0</v>
      </c>
    </row>
    <row r="259" spans="1:20" ht="23.25">
      <c r="A259" s="32">
        <v>6327010102</v>
      </c>
      <c r="B259" s="33" t="s">
        <v>288</v>
      </c>
      <c r="C259" s="50"/>
      <c r="D259" s="35"/>
      <c r="E259" s="36"/>
      <c r="F259" s="37"/>
      <c r="G259" s="38"/>
      <c r="H259" s="39"/>
      <c r="I259" s="36"/>
      <c r="J259" s="37"/>
      <c r="K259" s="38"/>
      <c r="L259" s="37"/>
      <c r="M259" s="38"/>
      <c r="N259" s="37"/>
      <c r="O259" s="38"/>
      <c r="P259" s="39"/>
      <c r="Q259" s="40">
        <f t="shared" si="12"/>
        <v>0</v>
      </c>
      <c r="R259" s="37">
        <f t="shared" si="13"/>
        <v>0</v>
      </c>
      <c r="S259" s="38">
        <f t="shared" si="14"/>
        <v>0</v>
      </c>
      <c r="T259" s="41">
        <f t="shared" si="15"/>
        <v>0</v>
      </c>
    </row>
    <row r="260" spans="1:20" ht="23.25">
      <c r="A260" s="32">
        <v>6328010101</v>
      </c>
      <c r="B260" s="33" t="s">
        <v>289</v>
      </c>
      <c r="C260" s="50"/>
      <c r="D260" s="35"/>
      <c r="E260" s="36"/>
      <c r="F260" s="37"/>
      <c r="G260" s="38"/>
      <c r="H260" s="39"/>
      <c r="I260" s="36"/>
      <c r="J260" s="37"/>
      <c r="K260" s="38"/>
      <c r="L260" s="37"/>
      <c r="M260" s="38"/>
      <c r="N260" s="37"/>
      <c r="O260" s="38"/>
      <c r="P260" s="39"/>
      <c r="Q260" s="40">
        <f t="shared" si="12"/>
        <v>0</v>
      </c>
      <c r="R260" s="37">
        <f t="shared" si="13"/>
        <v>0</v>
      </c>
      <c r="S260" s="38">
        <f t="shared" si="14"/>
        <v>0</v>
      </c>
      <c r="T260" s="41">
        <f t="shared" si="15"/>
        <v>0</v>
      </c>
    </row>
    <row r="261" spans="1:20" ht="23.25">
      <c r="A261" s="32">
        <v>6328010102</v>
      </c>
      <c r="B261" s="33" t="s">
        <v>290</v>
      </c>
      <c r="C261" s="50"/>
      <c r="D261" s="35"/>
      <c r="E261" s="36"/>
      <c r="F261" s="37"/>
      <c r="G261" s="38"/>
      <c r="H261" s="39"/>
      <c r="I261" s="36"/>
      <c r="J261" s="37"/>
      <c r="K261" s="38"/>
      <c r="L261" s="37"/>
      <c r="M261" s="38"/>
      <c r="N261" s="37"/>
      <c r="O261" s="38"/>
      <c r="P261" s="39"/>
      <c r="Q261" s="40">
        <f t="shared" si="12"/>
        <v>0</v>
      </c>
      <c r="R261" s="37">
        <f t="shared" si="13"/>
        <v>0</v>
      </c>
      <c r="S261" s="38">
        <f t="shared" si="14"/>
        <v>0</v>
      </c>
      <c r="T261" s="41">
        <f t="shared" si="15"/>
        <v>0</v>
      </c>
    </row>
    <row r="262" spans="1:20" ht="23.25">
      <c r="A262" s="32">
        <v>6331010105</v>
      </c>
      <c r="B262" s="33" t="s">
        <v>291</v>
      </c>
      <c r="C262" s="50"/>
      <c r="D262" s="35"/>
      <c r="E262" s="36"/>
      <c r="F262" s="37"/>
      <c r="G262" s="38"/>
      <c r="H262" s="39"/>
      <c r="I262" s="36"/>
      <c r="J262" s="37"/>
      <c r="K262" s="38"/>
      <c r="L262" s="37"/>
      <c r="M262" s="38"/>
      <c r="N262" s="37"/>
      <c r="O262" s="38"/>
      <c r="P262" s="39"/>
      <c r="Q262" s="40">
        <f t="shared" si="12"/>
        <v>0</v>
      </c>
      <c r="R262" s="37">
        <f t="shared" si="13"/>
        <v>0</v>
      </c>
      <c r="S262" s="38">
        <f t="shared" si="14"/>
        <v>0</v>
      </c>
      <c r="T262" s="41">
        <f t="shared" si="15"/>
        <v>0</v>
      </c>
    </row>
    <row r="263" spans="1:20" ht="23.25">
      <c r="A263" s="32">
        <v>6331010106</v>
      </c>
      <c r="B263" s="33" t="s">
        <v>292</v>
      </c>
      <c r="C263" s="50"/>
      <c r="D263" s="35"/>
      <c r="E263" s="36"/>
      <c r="F263" s="37"/>
      <c r="G263" s="38"/>
      <c r="H263" s="39"/>
      <c r="I263" s="36"/>
      <c r="J263" s="37"/>
      <c r="K263" s="38"/>
      <c r="L263" s="37"/>
      <c r="M263" s="38"/>
      <c r="N263" s="37"/>
      <c r="O263" s="38"/>
      <c r="P263" s="39"/>
      <c r="Q263" s="40">
        <f t="shared" si="12"/>
        <v>0</v>
      </c>
      <c r="R263" s="37">
        <f t="shared" si="13"/>
        <v>0</v>
      </c>
      <c r="S263" s="38">
        <f t="shared" si="14"/>
        <v>0</v>
      </c>
      <c r="T263" s="41">
        <f t="shared" si="15"/>
        <v>0</v>
      </c>
    </row>
    <row r="264" spans="1:20" ht="23.25">
      <c r="A264" s="32">
        <v>6331010108</v>
      </c>
      <c r="B264" s="33" t="s">
        <v>293</v>
      </c>
      <c r="C264" s="50"/>
      <c r="D264" s="35"/>
      <c r="E264" s="36"/>
      <c r="F264" s="37"/>
      <c r="G264" s="38"/>
      <c r="H264" s="39"/>
      <c r="I264" s="36"/>
      <c r="J264" s="37"/>
      <c r="K264" s="38"/>
      <c r="L264" s="37"/>
      <c r="M264" s="38"/>
      <c r="N264" s="37"/>
      <c r="O264" s="38"/>
      <c r="P264" s="39"/>
      <c r="Q264" s="40">
        <f t="shared" si="12"/>
        <v>0</v>
      </c>
      <c r="R264" s="37">
        <f t="shared" si="13"/>
        <v>0</v>
      </c>
      <c r="S264" s="38">
        <f t="shared" si="14"/>
        <v>0</v>
      </c>
      <c r="T264" s="41">
        <f t="shared" si="15"/>
        <v>0</v>
      </c>
    </row>
    <row r="265" spans="1:20" ht="23.25">
      <c r="A265" s="32">
        <v>6332010101</v>
      </c>
      <c r="B265" s="33" t="s">
        <v>294</v>
      </c>
      <c r="C265" s="50"/>
      <c r="D265" s="35"/>
      <c r="E265" s="36"/>
      <c r="F265" s="37"/>
      <c r="G265" s="38"/>
      <c r="H265" s="39"/>
      <c r="I265" s="36"/>
      <c r="J265" s="37"/>
      <c r="K265" s="38"/>
      <c r="L265" s="37"/>
      <c r="M265" s="38"/>
      <c r="N265" s="37"/>
      <c r="O265" s="38"/>
      <c r="P265" s="39"/>
      <c r="Q265" s="40">
        <f t="shared" si="12"/>
        <v>0</v>
      </c>
      <c r="R265" s="37">
        <f t="shared" si="13"/>
        <v>0</v>
      </c>
      <c r="S265" s="38">
        <f t="shared" si="14"/>
        <v>0</v>
      </c>
      <c r="T265" s="41">
        <f t="shared" si="15"/>
        <v>0</v>
      </c>
    </row>
    <row r="266" spans="1:20" ht="23.25">
      <c r="A266" s="32">
        <v>6401010101</v>
      </c>
      <c r="B266" s="33" t="s">
        <v>295</v>
      </c>
      <c r="C266" s="50"/>
      <c r="D266" s="35"/>
      <c r="E266" s="36"/>
      <c r="F266" s="37"/>
      <c r="G266" s="38"/>
      <c r="H266" s="39"/>
      <c r="I266" s="36"/>
      <c r="J266" s="37"/>
      <c r="K266" s="38"/>
      <c r="L266" s="37"/>
      <c r="M266" s="38"/>
      <c r="N266" s="37"/>
      <c r="O266" s="38"/>
      <c r="P266" s="39"/>
      <c r="Q266" s="40">
        <f aca="true" t="shared" si="16" ref="Q266:Q275">E266+G266+I266+K266+M266-L266-J266-H266-F266-N266+O266-P266</f>
        <v>0</v>
      </c>
      <c r="R266" s="37">
        <f aca="true" t="shared" si="17" ref="R266:R275">F266+H266+J266+L266+N266-M266-K266-I266-G266-E266+P266-O266</f>
        <v>0</v>
      </c>
      <c r="S266" s="38">
        <f t="shared" si="14"/>
        <v>0</v>
      </c>
      <c r="T266" s="41">
        <f t="shared" si="15"/>
        <v>0</v>
      </c>
    </row>
    <row r="267" spans="1:20" ht="23.25">
      <c r="A267" s="32">
        <v>6401010104</v>
      </c>
      <c r="B267" s="33" t="s">
        <v>296</v>
      </c>
      <c r="C267" s="50"/>
      <c r="D267" s="35"/>
      <c r="E267" s="36"/>
      <c r="F267" s="37"/>
      <c r="G267" s="38"/>
      <c r="H267" s="39"/>
      <c r="I267" s="36"/>
      <c r="J267" s="37"/>
      <c r="K267" s="38"/>
      <c r="L267" s="37"/>
      <c r="M267" s="38"/>
      <c r="N267" s="37"/>
      <c r="O267" s="38"/>
      <c r="P267" s="39"/>
      <c r="Q267" s="40">
        <f t="shared" si="16"/>
        <v>0</v>
      </c>
      <c r="R267" s="37">
        <f t="shared" si="17"/>
        <v>0</v>
      </c>
      <c r="S267" s="38">
        <f t="shared" si="14"/>
        <v>0</v>
      </c>
      <c r="T267" s="41">
        <f t="shared" si="15"/>
        <v>0</v>
      </c>
    </row>
    <row r="268" spans="1:20" ht="23.25">
      <c r="A268" s="32">
        <v>6401010106</v>
      </c>
      <c r="B268" s="33" t="s">
        <v>297</v>
      </c>
      <c r="C268" s="50"/>
      <c r="D268" s="35"/>
      <c r="E268" s="36"/>
      <c r="F268" s="37"/>
      <c r="G268" s="38"/>
      <c r="H268" s="39"/>
      <c r="I268" s="36"/>
      <c r="J268" s="37"/>
      <c r="K268" s="38"/>
      <c r="L268" s="37"/>
      <c r="M268" s="38"/>
      <c r="N268" s="37"/>
      <c r="O268" s="38"/>
      <c r="P268" s="39"/>
      <c r="Q268" s="40">
        <f t="shared" si="16"/>
        <v>0</v>
      </c>
      <c r="R268" s="37">
        <f t="shared" si="17"/>
        <v>0</v>
      </c>
      <c r="S268" s="38">
        <f t="shared" si="14"/>
        <v>0</v>
      </c>
      <c r="T268" s="41">
        <f t="shared" si="15"/>
        <v>0</v>
      </c>
    </row>
    <row r="269" spans="1:20" ht="23.25">
      <c r="A269" s="32">
        <v>6401010107</v>
      </c>
      <c r="B269" s="33" t="s">
        <v>298</v>
      </c>
      <c r="C269" s="50"/>
      <c r="D269" s="35"/>
      <c r="E269" s="36"/>
      <c r="F269" s="37"/>
      <c r="G269" s="38"/>
      <c r="H269" s="39"/>
      <c r="I269" s="36"/>
      <c r="J269" s="37"/>
      <c r="K269" s="38"/>
      <c r="L269" s="37"/>
      <c r="M269" s="38"/>
      <c r="N269" s="37"/>
      <c r="O269" s="38"/>
      <c r="P269" s="39"/>
      <c r="Q269" s="40">
        <f t="shared" si="16"/>
        <v>0</v>
      </c>
      <c r="R269" s="37">
        <f t="shared" si="17"/>
        <v>0</v>
      </c>
      <c r="S269" s="38">
        <f t="shared" si="14"/>
        <v>0</v>
      </c>
      <c r="T269" s="41">
        <f t="shared" si="15"/>
        <v>0</v>
      </c>
    </row>
    <row r="270" spans="1:20" ht="23.25">
      <c r="A270" s="32">
        <v>6401010108</v>
      </c>
      <c r="B270" s="33" t="s">
        <v>299</v>
      </c>
      <c r="C270" s="50"/>
      <c r="D270" s="35"/>
      <c r="E270" s="36"/>
      <c r="F270" s="37"/>
      <c r="G270" s="38"/>
      <c r="H270" s="39"/>
      <c r="I270" s="36"/>
      <c r="J270" s="37"/>
      <c r="K270" s="38"/>
      <c r="L270" s="37"/>
      <c r="M270" s="38"/>
      <c r="N270" s="37"/>
      <c r="O270" s="38"/>
      <c r="P270" s="39"/>
      <c r="Q270" s="40">
        <f t="shared" si="16"/>
        <v>0</v>
      </c>
      <c r="R270" s="37">
        <f t="shared" si="17"/>
        <v>0</v>
      </c>
      <c r="S270" s="38">
        <f aca="true" t="shared" si="18" ref="S270:S275">C270+Q270-D270-R270</f>
        <v>0</v>
      </c>
      <c r="T270" s="41">
        <f>D270+R270-Q270-C270</f>
        <v>0</v>
      </c>
    </row>
    <row r="271" spans="1:20" ht="23.25">
      <c r="A271" s="32">
        <v>6401020101</v>
      </c>
      <c r="B271" s="33" t="s">
        <v>300</v>
      </c>
      <c r="C271" s="50"/>
      <c r="D271" s="35">
        <v>10970</v>
      </c>
      <c r="E271" s="36"/>
      <c r="F271" s="37"/>
      <c r="G271" s="38"/>
      <c r="H271" s="39"/>
      <c r="I271" s="36"/>
      <c r="J271" s="37"/>
      <c r="K271" s="38"/>
      <c r="L271" s="37"/>
      <c r="M271" s="38"/>
      <c r="N271" s="37"/>
      <c r="O271" s="38"/>
      <c r="P271" s="39"/>
      <c r="Q271" s="40">
        <f t="shared" si="16"/>
        <v>0</v>
      </c>
      <c r="R271" s="37">
        <f t="shared" si="17"/>
        <v>0</v>
      </c>
      <c r="S271" s="38"/>
      <c r="T271" s="41">
        <f>D271+R271-Q271-C271</f>
        <v>10970</v>
      </c>
    </row>
    <row r="272" spans="1:20" ht="23.25">
      <c r="A272" s="59"/>
      <c r="B272" s="60"/>
      <c r="C272" s="61"/>
      <c r="D272" s="62"/>
      <c r="E272" s="63"/>
      <c r="F272" s="64"/>
      <c r="G272" s="65"/>
      <c r="H272" s="66"/>
      <c r="I272" s="63"/>
      <c r="J272" s="64"/>
      <c r="K272" s="65"/>
      <c r="L272" s="62"/>
      <c r="M272" s="65"/>
      <c r="N272" s="62"/>
      <c r="O272" s="65"/>
      <c r="P272" s="66"/>
      <c r="Q272" s="40">
        <f t="shared" si="16"/>
        <v>0</v>
      </c>
      <c r="R272" s="37">
        <f t="shared" si="17"/>
        <v>0</v>
      </c>
      <c r="S272" s="65">
        <f t="shared" si="18"/>
        <v>0</v>
      </c>
      <c r="T272" s="67">
        <f>D272+R272-Q272-C272</f>
        <v>0</v>
      </c>
    </row>
    <row r="273" spans="1:20" ht="23.25">
      <c r="A273" s="75"/>
      <c r="B273" s="76" t="s">
        <v>301</v>
      </c>
      <c r="C273" s="61"/>
      <c r="D273" s="62">
        <v>50969295.07</v>
      </c>
      <c r="E273" s="63"/>
      <c r="F273" s="64"/>
      <c r="G273" s="65"/>
      <c r="H273" s="66"/>
      <c r="I273" s="63"/>
      <c r="J273" s="64"/>
      <c r="K273" s="65"/>
      <c r="L273" s="62"/>
      <c r="M273" s="65"/>
      <c r="N273" s="62"/>
      <c r="O273" s="65"/>
      <c r="P273" s="66"/>
      <c r="Q273" s="40">
        <f t="shared" si="16"/>
        <v>0</v>
      </c>
      <c r="R273" s="37">
        <f t="shared" si="17"/>
        <v>0</v>
      </c>
      <c r="S273" s="65"/>
      <c r="T273" s="67">
        <f>D273+R273-Q273-C273</f>
        <v>50969295.07</v>
      </c>
    </row>
    <row r="274" spans="1:20" ht="23.25">
      <c r="A274" s="75"/>
      <c r="B274" s="76" t="s">
        <v>302</v>
      </c>
      <c r="C274" s="61">
        <v>46160260.15</v>
      </c>
      <c r="D274" s="62"/>
      <c r="E274" s="63"/>
      <c r="F274" s="64"/>
      <c r="G274" s="65"/>
      <c r="H274" s="66"/>
      <c r="I274" s="63"/>
      <c r="J274" s="64"/>
      <c r="K274" s="65"/>
      <c r="L274" s="62"/>
      <c r="M274" s="65"/>
      <c r="N274" s="62"/>
      <c r="O274" s="65"/>
      <c r="P274" s="66"/>
      <c r="Q274" s="40">
        <f t="shared" si="16"/>
        <v>0</v>
      </c>
      <c r="R274" s="37">
        <f t="shared" si="17"/>
        <v>0</v>
      </c>
      <c r="S274" s="65">
        <f t="shared" si="18"/>
        <v>46160260.15</v>
      </c>
      <c r="T274" s="67"/>
    </row>
    <row r="275" spans="1:20" ht="23.25">
      <c r="A275" s="75"/>
      <c r="B275" s="76" t="s">
        <v>303</v>
      </c>
      <c r="C275" s="61"/>
      <c r="D275" s="62"/>
      <c r="E275" s="63"/>
      <c r="F275" s="64"/>
      <c r="G275" s="65"/>
      <c r="H275" s="66"/>
      <c r="I275" s="63"/>
      <c r="J275" s="64"/>
      <c r="K275" s="65"/>
      <c r="L275" s="62"/>
      <c r="M275" s="65"/>
      <c r="N275" s="62"/>
      <c r="O275" s="65"/>
      <c r="P275" s="66"/>
      <c r="Q275" s="40">
        <f t="shared" si="16"/>
        <v>0</v>
      </c>
      <c r="R275" s="37">
        <f t="shared" si="17"/>
        <v>0</v>
      </c>
      <c r="S275" s="65">
        <f t="shared" si="18"/>
        <v>0</v>
      </c>
      <c r="T275" s="67"/>
    </row>
    <row r="276" spans="1:20" ht="21.75" thickBot="1">
      <c r="A276" s="77"/>
      <c r="B276" s="78"/>
      <c r="C276" s="79"/>
      <c r="D276" s="80"/>
      <c r="E276" s="81"/>
      <c r="F276" s="82"/>
      <c r="G276" s="81"/>
      <c r="H276" s="82"/>
      <c r="I276" s="81"/>
      <c r="J276" s="82"/>
      <c r="K276" s="83"/>
      <c r="L276" s="82"/>
      <c r="M276" s="83"/>
      <c r="N276" s="82"/>
      <c r="O276" s="83"/>
      <c r="P276" s="84"/>
      <c r="Q276" s="85"/>
      <c r="R276" s="82"/>
      <c r="S276" s="83"/>
      <c r="T276" s="86"/>
    </row>
    <row r="277" spans="1:20" s="109" customFormat="1" ht="39.75" customHeight="1" thickBot="1">
      <c r="A277" s="114" t="s">
        <v>304</v>
      </c>
      <c r="B277" s="115"/>
      <c r="C277" s="95">
        <f aca="true" t="shared" si="19" ref="C277:T277">SUM(C9:C275)</f>
        <v>246006443.67000002</v>
      </c>
      <c r="D277" s="96">
        <f t="shared" si="19"/>
        <v>246006443.67000002</v>
      </c>
      <c r="E277" s="97">
        <f t="shared" si="19"/>
        <v>0</v>
      </c>
      <c r="F277" s="96">
        <f t="shared" si="19"/>
        <v>0</v>
      </c>
      <c r="G277" s="97">
        <f t="shared" si="19"/>
        <v>0</v>
      </c>
      <c r="H277" s="96">
        <f t="shared" si="19"/>
        <v>0</v>
      </c>
      <c r="I277" s="97">
        <f t="shared" si="19"/>
        <v>0</v>
      </c>
      <c r="J277" s="96">
        <f t="shared" si="19"/>
        <v>0</v>
      </c>
      <c r="K277" s="98">
        <f t="shared" si="19"/>
        <v>0</v>
      </c>
      <c r="L277" s="96">
        <f t="shared" si="19"/>
        <v>0</v>
      </c>
      <c r="M277" s="98">
        <f t="shared" si="19"/>
        <v>0</v>
      </c>
      <c r="N277" s="96">
        <f t="shared" si="19"/>
        <v>0</v>
      </c>
      <c r="O277" s="98">
        <f>SUM(O9:O275)</f>
        <v>0</v>
      </c>
      <c r="P277" s="99">
        <f>SUM(P9:P275)</f>
        <v>0</v>
      </c>
      <c r="Q277" s="100">
        <f t="shared" si="19"/>
        <v>0</v>
      </c>
      <c r="R277" s="96">
        <f t="shared" si="19"/>
        <v>0</v>
      </c>
      <c r="S277" s="98">
        <f t="shared" si="19"/>
        <v>246006443.67000002</v>
      </c>
      <c r="T277" s="101">
        <f t="shared" si="19"/>
        <v>246006443.67000002</v>
      </c>
    </row>
    <row r="278" ht="21.75" thickTop="1"/>
    <row r="279" spans="4:20" ht="21">
      <c r="D279" s="111">
        <f>C277-D277</f>
        <v>0</v>
      </c>
      <c r="E279" s="111"/>
      <c r="F279" s="111">
        <f>E277-F277</f>
        <v>0</v>
      </c>
      <c r="G279" s="111"/>
      <c r="H279" s="111">
        <f>G277-H277</f>
        <v>0</v>
      </c>
      <c r="I279" s="111"/>
      <c r="J279" s="111">
        <f>I277-J277</f>
        <v>0</v>
      </c>
      <c r="K279" s="111"/>
      <c r="L279" s="111">
        <f>K277-L277</f>
        <v>0</v>
      </c>
      <c r="M279" s="111"/>
      <c r="N279" s="111">
        <f>M277-N277</f>
        <v>0</v>
      </c>
      <c r="O279" s="111"/>
      <c r="P279" s="111">
        <f>O277-P277</f>
        <v>0</v>
      </c>
      <c r="Q279" s="111"/>
      <c r="R279" s="111">
        <f>Q277-R277</f>
        <v>0</v>
      </c>
      <c r="S279" s="111"/>
      <c r="T279" s="111">
        <f>S277-T277</f>
        <v>0</v>
      </c>
    </row>
    <row r="282" spans="1:2" ht="21">
      <c r="A282" s="113"/>
      <c r="B282" s="113"/>
    </row>
    <row r="283" spans="1:2" ht="21">
      <c r="A283" s="113"/>
      <c r="B283" s="113"/>
    </row>
  </sheetData>
  <sheetProtection/>
  <mergeCells count="27">
    <mergeCell ref="C5:D5"/>
    <mergeCell ref="E5:P5"/>
    <mergeCell ref="Q5:R5"/>
    <mergeCell ref="S5:T5"/>
    <mergeCell ref="A1:B1"/>
    <mergeCell ref="A2:B2"/>
    <mergeCell ref="A3:B3"/>
    <mergeCell ref="C4:T4"/>
    <mergeCell ref="O6:P6"/>
    <mergeCell ref="Q6:R6"/>
    <mergeCell ref="S6:T6"/>
    <mergeCell ref="C6:D6"/>
    <mergeCell ref="E6:F6"/>
    <mergeCell ref="G6:H6"/>
    <mergeCell ref="I6:J6"/>
    <mergeCell ref="K6:L6"/>
    <mergeCell ref="M6:N6"/>
    <mergeCell ref="A277:B277"/>
    <mergeCell ref="Q7:R7"/>
    <mergeCell ref="S7:T7"/>
    <mergeCell ref="C7:D7"/>
    <mergeCell ref="E7:F7"/>
    <mergeCell ref="G7:H7"/>
    <mergeCell ref="I7:J7"/>
    <mergeCell ref="K7:L7"/>
    <mergeCell ref="M7:N7"/>
    <mergeCell ref="O7:P7"/>
  </mergeCells>
  <printOptions horizontalCentered="1"/>
  <pageMargins left="0.1968503937007874" right="0.1968503937007874" top="0.1968503937007874" bottom="0.31496062992125984" header="0.5118110236220472" footer="0.15748031496062992"/>
  <pageSetup horizontalDpi="180" verticalDpi="180" orientation="landscape" paperSize="9" scale="49" r:id="rId1"/>
  <headerFooter alignWithMargins="0">
    <oddFooter>&amp;R&amp;10&amp;A / 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BJ283"/>
  <sheetViews>
    <sheetView zoomScale="75" zoomScaleNormal="75" zoomScalePageLayoutView="0" workbookViewId="0" topLeftCell="A1">
      <pane xSplit="2" ySplit="8" topLeftCell="C9" activePane="bottomRight" state="frozen"/>
      <selection pane="topLeft" activeCell="H2" sqref="H2"/>
      <selection pane="topRight" activeCell="H2" sqref="H2"/>
      <selection pane="bottomLeft" activeCell="H2" sqref="H2"/>
      <selection pane="bottomRight" activeCell="E9" sqref="E9"/>
    </sheetView>
  </sheetViews>
  <sheetFormatPr defaultColWidth="7.8515625" defaultRowHeight="15"/>
  <cols>
    <col min="1" max="1" width="11.00390625" style="110" customWidth="1"/>
    <col min="2" max="2" width="20.7109375" style="2" bestFit="1" customWidth="1"/>
    <col min="3" max="4" width="13.57421875" style="111" customWidth="1"/>
    <col min="5" max="8" width="12.8515625" style="112" customWidth="1"/>
    <col min="9" max="20" width="13.57421875" style="112" customWidth="1"/>
    <col min="21" max="16384" width="7.8515625" style="2" customWidth="1"/>
  </cols>
  <sheetData>
    <row r="1" spans="1:20" ht="21" customHeight="1">
      <c r="A1" s="136" t="s">
        <v>0</v>
      </c>
      <c r="B1" s="13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1" customHeight="1">
      <c r="A2" s="136" t="s">
        <v>1</v>
      </c>
      <c r="B2" s="13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9.25" customHeight="1" thickBot="1">
      <c r="A3" s="137" t="s">
        <v>2</v>
      </c>
      <c r="B3" s="13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9.25" customHeight="1" thickBot="1">
      <c r="A4" s="4"/>
      <c r="B4" s="5"/>
      <c r="C4" s="155" t="s">
        <v>4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6"/>
    </row>
    <row r="5" spans="1:20" s="7" customFormat="1" ht="29.25" customHeight="1" thickBot="1">
      <c r="A5" s="6" t="s">
        <v>11</v>
      </c>
      <c r="B5" s="6" t="s">
        <v>12</v>
      </c>
      <c r="C5" s="153" t="s">
        <v>13</v>
      </c>
      <c r="D5" s="154"/>
      <c r="E5" s="130" t="s">
        <v>14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2"/>
      <c r="Q5" s="145" t="s">
        <v>16</v>
      </c>
      <c r="R5" s="146"/>
      <c r="S5" s="145" t="s">
        <v>17</v>
      </c>
      <c r="T5" s="152"/>
    </row>
    <row r="6" spans="1:20" s="7" customFormat="1" ht="29.25" customHeight="1">
      <c r="A6" s="8" t="s">
        <v>18</v>
      </c>
      <c r="B6" s="9" t="s">
        <v>19</v>
      </c>
      <c r="C6" s="150" t="s">
        <v>20</v>
      </c>
      <c r="D6" s="151"/>
      <c r="E6" s="145" t="s">
        <v>21</v>
      </c>
      <c r="F6" s="146"/>
      <c r="G6" s="145" t="s">
        <v>22</v>
      </c>
      <c r="H6" s="146"/>
      <c r="I6" s="145" t="s">
        <v>23</v>
      </c>
      <c r="J6" s="146"/>
      <c r="K6" s="145" t="s">
        <v>24</v>
      </c>
      <c r="L6" s="146"/>
      <c r="M6" s="145" t="s">
        <v>25</v>
      </c>
      <c r="N6" s="146"/>
      <c r="O6" s="145" t="s">
        <v>15</v>
      </c>
      <c r="P6" s="146"/>
      <c r="Q6" s="147" t="s">
        <v>26</v>
      </c>
      <c r="R6" s="148"/>
      <c r="S6" s="147" t="s">
        <v>27</v>
      </c>
      <c r="T6" s="149"/>
    </row>
    <row r="7" spans="1:20" s="7" customFormat="1" ht="29.25" customHeight="1" thickBot="1">
      <c r="A7" s="8" t="s">
        <v>28</v>
      </c>
      <c r="B7" s="9" t="s">
        <v>28</v>
      </c>
      <c r="C7" s="143" t="s">
        <v>29</v>
      </c>
      <c r="D7" s="144"/>
      <c r="E7" s="140" t="s">
        <v>30</v>
      </c>
      <c r="F7" s="141"/>
      <c r="G7" s="140" t="s">
        <v>31</v>
      </c>
      <c r="H7" s="141"/>
      <c r="I7" s="140" t="s">
        <v>32</v>
      </c>
      <c r="J7" s="141"/>
      <c r="K7" s="140" t="s">
        <v>33</v>
      </c>
      <c r="L7" s="141"/>
      <c r="M7" s="140" t="s">
        <v>34</v>
      </c>
      <c r="N7" s="141"/>
      <c r="O7" s="140" t="s">
        <v>35</v>
      </c>
      <c r="P7" s="141"/>
      <c r="Q7" s="140" t="s">
        <v>36</v>
      </c>
      <c r="R7" s="141"/>
      <c r="S7" s="140" t="s">
        <v>35</v>
      </c>
      <c r="T7" s="142"/>
    </row>
    <row r="8" spans="1:20" s="7" customFormat="1" ht="21.75" customHeight="1" thickBot="1">
      <c r="A8" s="10"/>
      <c r="B8" s="11"/>
      <c r="C8" s="22" t="s">
        <v>37</v>
      </c>
      <c r="D8" s="23" t="s">
        <v>38</v>
      </c>
      <c r="E8" s="24" t="s">
        <v>37</v>
      </c>
      <c r="F8" s="25" t="s">
        <v>38</v>
      </c>
      <c r="G8" s="26" t="s">
        <v>37</v>
      </c>
      <c r="H8" s="25" t="s">
        <v>38</v>
      </c>
      <c r="I8" s="26" t="s">
        <v>37</v>
      </c>
      <c r="J8" s="25" t="s">
        <v>38</v>
      </c>
      <c r="K8" s="27" t="s">
        <v>37</v>
      </c>
      <c r="L8" s="28" t="s">
        <v>38</v>
      </c>
      <c r="M8" s="27" t="s">
        <v>37</v>
      </c>
      <c r="N8" s="28" t="s">
        <v>38</v>
      </c>
      <c r="O8" s="27" t="s">
        <v>37</v>
      </c>
      <c r="P8" s="29" t="s">
        <v>38</v>
      </c>
      <c r="Q8" s="30" t="s">
        <v>37</v>
      </c>
      <c r="R8" s="25" t="s">
        <v>38</v>
      </c>
      <c r="S8" s="27" t="s">
        <v>37</v>
      </c>
      <c r="T8" s="31" t="s">
        <v>38</v>
      </c>
    </row>
    <row r="9" spans="1:20" ht="24" thickTop="1">
      <c r="A9" s="32">
        <v>1101010101</v>
      </c>
      <c r="B9" s="33" t="s">
        <v>39</v>
      </c>
      <c r="C9" s="42"/>
      <c r="D9" s="43"/>
      <c r="E9" s="44"/>
      <c r="F9" s="45"/>
      <c r="G9" s="46"/>
      <c r="H9" s="47"/>
      <c r="I9" s="44"/>
      <c r="J9" s="45"/>
      <c r="K9" s="46"/>
      <c r="L9" s="45"/>
      <c r="M9" s="46"/>
      <c r="N9" s="45"/>
      <c r="O9" s="46"/>
      <c r="P9" s="47"/>
      <c r="Q9" s="48">
        <f>E9+G9+I9+K9+M9-L9-J9-H9-F9-N9+O9-P9</f>
        <v>0</v>
      </c>
      <c r="R9" s="45">
        <f>F9+H9+J9+L9+N9-M9-K9-I9-G9-E9+P9-O9</f>
        <v>0</v>
      </c>
      <c r="S9" s="46">
        <f aca="true" t="shared" si="0" ref="S9:S71">C9+Q9-D9-R9</f>
        <v>0</v>
      </c>
      <c r="T9" s="49">
        <f aca="true" t="shared" si="1" ref="T9:T72">D9+R9-Q9-C9</f>
        <v>0</v>
      </c>
    </row>
    <row r="10" spans="1:20" ht="23.25">
      <c r="A10" s="32">
        <v>1101010102</v>
      </c>
      <c r="B10" s="33" t="s">
        <v>40</v>
      </c>
      <c r="C10" s="51"/>
      <c r="D10" s="43"/>
      <c r="E10" s="44"/>
      <c r="F10" s="45"/>
      <c r="G10" s="46"/>
      <c r="H10" s="47"/>
      <c r="I10" s="44"/>
      <c r="J10" s="45"/>
      <c r="K10" s="46"/>
      <c r="L10" s="45"/>
      <c r="M10" s="46"/>
      <c r="N10" s="45"/>
      <c r="O10" s="46"/>
      <c r="P10" s="47"/>
      <c r="Q10" s="48">
        <f aca="true" t="shared" si="2" ref="Q10:Q73">E10+G10+I10+K10+M10-L10-J10-H10-F10-N10+O10-P10</f>
        <v>0</v>
      </c>
      <c r="R10" s="45">
        <f aca="true" t="shared" si="3" ref="R10:R73">F10+H10+J10+L10+N10-M10-K10-I10-G10-E10+P10-O10</f>
        <v>0</v>
      </c>
      <c r="S10" s="46">
        <f t="shared" si="0"/>
        <v>0</v>
      </c>
      <c r="T10" s="49">
        <f t="shared" si="1"/>
        <v>0</v>
      </c>
    </row>
    <row r="11" spans="1:20" ht="23.25">
      <c r="A11" s="32">
        <v>1101010104</v>
      </c>
      <c r="B11" s="33" t="s">
        <v>41</v>
      </c>
      <c r="C11" s="51">
        <v>150000</v>
      </c>
      <c r="D11" s="43"/>
      <c r="E11" s="44"/>
      <c r="F11" s="45"/>
      <c r="G11" s="46"/>
      <c r="H11" s="47"/>
      <c r="I11" s="44"/>
      <c r="J11" s="45"/>
      <c r="K11" s="46"/>
      <c r="L11" s="45"/>
      <c r="M11" s="46"/>
      <c r="N11" s="45"/>
      <c r="O11" s="46"/>
      <c r="P11" s="47"/>
      <c r="Q11" s="48">
        <f t="shared" si="2"/>
        <v>0</v>
      </c>
      <c r="R11" s="45">
        <f t="shared" si="3"/>
        <v>0</v>
      </c>
      <c r="S11" s="46">
        <f t="shared" si="0"/>
        <v>150000</v>
      </c>
      <c r="T11" s="49"/>
    </row>
    <row r="12" spans="1:20" ht="23.25">
      <c r="A12" s="32">
        <v>1101010106</v>
      </c>
      <c r="B12" s="33" t="s">
        <v>42</v>
      </c>
      <c r="C12" s="51"/>
      <c r="D12" s="43"/>
      <c r="E12" s="44"/>
      <c r="F12" s="45"/>
      <c r="G12" s="46"/>
      <c r="H12" s="47"/>
      <c r="I12" s="44"/>
      <c r="J12" s="45"/>
      <c r="K12" s="46"/>
      <c r="L12" s="45"/>
      <c r="M12" s="46"/>
      <c r="N12" s="45"/>
      <c r="O12" s="46"/>
      <c r="P12" s="47"/>
      <c r="Q12" s="48">
        <f t="shared" si="2"/>
        <v>0</v>
      </c>
      <c r="R12" s="45">
        <f t="shared" si="3"/>
        <v>0</v>
      </c>
      <c r="S12" s="46">
        <f t="shared" si="0"/>
        <v>0</v>
      </c>
      <c r="T12" s="49">
        <f t="shared" si="1"/>
        <v>0</v>
      </c>
    </row>
    <row r="13" spans="1:20" ht="23.25">
      <c r="A13" s="32">
        <v>1101010112</v>
      </c>
      <c r="B13" s="33" t="s">
        <v>43</v>
      </c>
      <c r="C13" s="51"/>
      <c r="D13" s="43"/>
      <c r="E13" s="44"/>
      <c r="F13" s="45"/>
      <c r="G13" s="46"/>
      <c r="H13" s="47"/>
      <c r="I13" s="44"/>
      <c r="J13" s="45"/>
      <c r="K13" s="46"/>
      <c r="L13" s="45"/>
      <c r="M13" s="46"/>
      <c r="N13" s="45"/>
      <c r="O13" s="46"/>
      <c r="P13" s="47"/>
      <c r="Q13" s="48">
        <f t="shared" si="2"/>
        <v>0</v>
      </c>
      <c r="R13" s="45">
        <f t="shared" si="3"/>
        <v>0</v>
      </c>
      <c r="S13" s="46">
        <f t="shared" si="0"/>
        <v>0</v>
      </c>
      <c r="T13" s="49">
        <f t="shared" si="1"/>
        <v>0</v>
      </c>
    </row>
    <row r="14" spans="1:20" ht="23.25">
      <c r="A14" s="32">
        <v>1101020501</v>
      </c>
      <c r="B14" s="33" t="s">
        <v>44</v>
      </c>
      <c r="C14" s="51">
        <v>92742.94</v>
      </c>
      <c r="D14" s="43"/>
      <c r="E14" s="44"/>
      <c r="F14" s="45"/>
      <c r="G14" s="46"/>
      <c r="H14" s="47"/>
      <c r="I14" s="44"/>
      <c r="J14" s="45"/>
      <c r="K14" s="46"/>
      <c r="L14" s="45"/>
      <c r="M14" s="46"/>
      <c r="N14" s="45"/>
      <c r="O14" s="46"/>
      <c r="P14" s="47"/>
      <c r="Q14" s="48">
        <f t="shared" si="2"/>
        <v>0</v>
      </c>
      <c r="R14" s="45">
        <f t="shared" si="3"/>
        <v>0</v>
      </c>
      <c r="S14" s="46">
        <f t="shared" si="0"/>
        <v>92742.94</v>
      </c>
      <c r="T14" s="49"/>
    </row>
    <row r="15" spans="1:20" ht="23.25">
      <c r="A15" s="32">
        <v>1101020509</v>
      </c>
      <c r="B15" s="33" t="s">
        <v>45</v>
      </c>
      <c r="C15" s="51">
        <v>988000</v>
      </c>
      <c r="D15" s="43"/>
      <c r="E15" s="44"/>
      <c r="F15" s="45"/>
      <c r="G15" s="46"/>
      <c r="H15" s="47"/>
      <c r="I15" s="44"/>
      <c r="J15" s="45"/>
      <c r="K15" s="46"/>
      <c r="L15" s="45"/>
      <c r="M15" s="46"/>
      <c r="N15" s="45"/>
      <c r="O15" s="46"/>
      <c r="P15" s="47"/>
      <c r="Q15" s="48">
        <f t="shared" si="2"/>
        <v>0</v>
      </c>
      <c r="R15" s="45">
        <f t="shared" si="3"/>
        <v>0</v>
      </c>
      <c r="S15" s="46">
        <f t="shared" si="0"/>
        <v>988000</v>
      </c>
      <c r="T15" s="49"/>
    </row>
    <row r="16" spans="1:20" ht="23.25">
      <c r="A16" s="32">
        <v>1101020601</v>
      </c>
      <c r="B16" s="33" t="s">
        <v>46</v>
      </c>
      <c r="C16" s="51"/>
      <c r="D16" s="43"/>
      <c r="E16" s="44"/>
      <c r="F16" s="45"/>
      <c r="G16" s="46"/>
      <c r="H16" s="47"/>
      <c r="I16" s="44"/>
      <c r="J16" s="45"/>
      <c r="K16" s="46"/>
      <c r="L16" s="45"/>
      <c r="M16" s="46"/>
      <c r="N16" s="45"/>
      <c r="O16" s="46"/>
      <c r="P16" s="47"/>
      <c r="Q16" s="48">
        <f t="shared" si="2"/>
        <v>0</v>
      </c>
      <c r="R16" s="45">
        <f t="shared" si="3"/>
        <v>0</v>
      </c>
      <c r="S16" s="46">
        <f t="shared" si="0"/>
        <v>0</v>
      </c>
      <c r="T16" s="49">
        <f t="shared" si="1"/>
        <v>0</v>
      </c>
    </row>
    <row r="17" spans="1:20" ht="23.25">
      <c r="A17" s="32">
        <v>1101020602</v>
      </c>
      <c r="B17" s="33" t="s">
        <v>47</v>
      </c>
      <c r="C17" s="51"/>
      <c r="D17" s="43"/>
      <c r="E17" s="44"/>
      <c r="F17" s="45"/>
      <c r="G17" s="46"/>
      <c r="H17" s="47"/>
      <c r="I17" s="44"/>
      <c r="J17" s="45"/>
      <c r="K17" s="46"/>
      <c r="L17" s="45"/>
      <c r="M17" s="46"/>
      <c r="N17" s="45"/>
      <c r="O17" s="46"/>
      <c r="P17" s="47"/>
      <c r="Q17" s="48">
        <f t="shared" si="2"/>
        <v>0</v>
      </c>
      <c r="R17" s="45">
        <f t="shared" si="3"/>
        <v>0</v>
      </c>
      <c r="S17" s="46">
        <f t="shared" si="0"/>
        <v>0</v>
      </c>
      <c r="T17" s="49">
        <f t="shared" si="1"/>
        <v>0</v>
      </c>
    </row>
    <row r="18" spans="1:20" ht="23.25">
      <c r="A18" s="32">
        <v>1101020603</v>
      </c>
      <c r="B18" s="33" t="s">
        <v>48</v>
      </c>
      <c r="C18" s="51">
        <v>1249307.52</v>
      </c>
      <c r="D18" s="43"/>
      <c r="E18" s="44"/>
      <c r="F18" s="45"/>
      <c r="G18" s="46"/>
      <c r="H18" s="47"/>
      <c r="I18" s="44"/>
      <c r="J18" s="45"/>
      <c r="K18" s="46"/>
      <c r="L18" s="45"/>
      <c r="M18" s="46"/>
      <c r="N18" s="45"/>
      <c r="O18" s="46"/>
      <c r="P18" s="47"/>
      <c r="Q18" s="48">
        <f t="shared" si="2"/>
        <v>0</v>
      </c>
      <c r="R18" s="45">
        <f t="shared" si="3"/>
        <v>0</v>
      </c>
      <c r="S18" s="46">
        <f t="shared" si="0"/>
        <v>1249307.52</v>
      </c>
      <c r="T18" s="49"/>
    </row>
    <row r="19" spans="1:20" ht="23.25">
      <c r="A19" s="32">
        <v>1101020604</v>
      </c>
      <c r="B19" s="33" t="s">
        <v>49</v>
      </c>
      <c r="C19" s="51">
        <v>193325.69</v>
      </c>
      <c r="D19" s="43"/>
      <c r="E19" s="44"/>
      <c r="F19" s="45"/>
      <c r="G19" s="46"/>
      <c r="H19" s="47"/>
      <c r="I19" s="44"/>
      <c r="J19" s="45"/>
      <c r="K19" s="46"/>
      <c r="L19" s="45"/>
      <c r="M19" s="46"/>
      <c r="N19" s="45"/>
      <c r="O19" s="46"/>
      <c r="P19" s="47"/>
      <c r="Q19" s="48">
        <f t="shared" si="2"/>
        <v>0</v>
      </c>
      <c r="R19" s="45">
        <f t="shared" si="3"/>
        <v>0</v>
      </c>
      <c r="S19" s="46">
        <f t="shared" si="0"/>
        <v>193325.69</v>
      </c>
      <c r="T19" s="49"/>
    </row>
    <row r="20" spans="1:20" ht="23.25">
      <c r="A20" s="32">
        <v>1101020701</v>
      </c>
      <c r="B20" s="33" t="s">
        <v>50</v>
      </c>
      <c r="C20" s="51"/>
      <c r="D20" s="43"/>
      <c r="E20" s="44"/>
      <c r="F20" s="45"/>
      <c r="G20" s="46"/>
      <c r="H20" s="47"/>
      <c r="I20" s="44"/>
      <c r="J20" s="45"/>
      <c r="K20" s="46"/>
      <c r="L20" s="45"/>
      <c r="M20" s="46"/>
      <c r="N20" s="45"/>
      <c r="O20" s="46"/>
      <c r="P20" s="47"/>
      <c r="Q20" s="48">
        <f t="shared" si="2"/>
        <v>0</v>
      </c>
      <c r="R20" s="45">
        <f t="shared" si="3"/>
        <v>0</v>
      </c>
      <c r="S20" s="46">
        <f t="shared" si="0"/>
        <v>0</v>
      </c>
      <c r="T20" s="49">
        <f t="shared" si="1"/>
        <v>0</v>
      </c>
    </row>
    <row r="21" spans="1:20" ht="23.25">
      <c r="A21" s="32">
        <v>1101020702</v>
      </c>
      <c r="B21" s="33" t="s">
        <v>51</v>
      </c>
      <c r="C21" s="51"/>
      <c r="D21" s="43"/>
      <c r="E21" s="44"/>
      <c r="F21" s="45"/>
      <c r="G21" s="46"/>
      <c r="H21" s="47"/>
      <c r="I21" s="44"/>
      <c r="J21" s="45"/>
      <c r="K21" s="46"/>
      <c r="L21" s="53"/>
      <c r="M21" s="46"/>
      <c r="N21" s="45"/>
      <c r="O21" s="46"/>
      <c r="P21" s="47"/>
      <c r="Q21" s="48">
        <f t="shared" si="2"/>
        <v>0</v>
      </c>
      <c r="R21" s="45">
        <f t="shared" si="3"/>
        <v>0</v>
      </c>
      <c r="S21" s="46">
        <f t="shared" si="0"/>
        <v>0</v>
      </c>
      <c r="T21" s="49">
        <f t="shared" si="1"/>
        <v>0</v>
      </c>
    </row>
    <row r="22" spans="1:20" ht="23.25">
      <c r="A22" s="32">
        <v>1101030101</v>
      </c>
      <c r="B22" s="33" t="s">
        <v>52</v>
      </c>
      <c r="C22" s="51"/>
      <c r="D22" s="43"/>
      <c r="E22" s="44"/>
      <c r="F22" s="45"/>
      <c r="G22" s="46"/>
      <c r="H22" s="47"/>
      <c r="I22" s="44"/>
      <c r="J22" s="45"/>
      <c r="K22" s="46"/>
      <c r="L22" s="45"/>
      <c r="M22" s="46"/>
      <c r="N22" s="45"/>
      <c r="O22" s="46"/>
      <c r="P22" s="47"/>
      <c r="Q22" s="48">
        <f t="shared" si="2"/>
        <v>0</v>
      </c>
      <c r="R22" s="45">
        <f t="shared" si="3"/>
        <v>0</v>
      </c>
      <c r="S22" s="46">
        <f t="shared" si="0"/>
        <v>0</v>
      </c>
      <c r="T22" s="49">
        <f t="shared" si="1"/>
        <v>0</v>
      </c>
    </row>
    <row r="23" spans="1:20" ht="23.25">
      <c r="A23" s="32">
        <v>1101030102</v>
      </c>
      <c r="B23" s="33" t="s">
        <v>53</v>
      </c>
      <c r="C23" s="51"/>
      <c r="D23" s="43"/>
      <c r="E23" s="44"/>
      <c r="F23" s="45"/>
      <c r="G23" s="46"/>
      <c r="H23" s="47"/>
      <c r="I23" s="44"/>
      <c r="J23" s="45"/>
      <c r="K23" s="46"/>
      <c r="L23" s="45"/>
      <c r="M23" s="46"/>
      <c r="N23" s="45"/>
      <c r="O23" s="46"/>
      <c r="P23" s="47"/>
      <c r="Q23" s="48">
        <f t="shared" si="2"/>
        <v>0</v>
      </c>
      <c r="R23" s="45">
        <f t="shared" si="3"/>
        <v>0</v>
      </c>
      <c r="S23" s="46">
        <f t="shared" si="0"/>
        <v>0</v>
      </c>
      <c r="T23" s="49">
        <f t="shared" si="1"/>
        <v>0</v>
      </c>
    </row>
    <row r="24" spans="1:20" ht="23.25">
      <c r="A24" s="32">
        <v>1101030199</v>
      </c>
      <c r="B24" s="33" t="s">
        <v>54</v>
      </c>
      <c r="C24" s="51"/>
      <c r="D24" s="43"/>
      <c r="E24" s="44"/>
      <c r="F24" s="45"/>
      <c r="G24" s="46"/>
      <c r="H24" s="47"/>
      <c r="I24" s="44"/>
      <c r="J24" s="45"/>
      <c r="K24" s="46"/>
      <c r="L24" s="45"/>
      <c r="M24" s="46"/>
      <c r="N24" s="45"/>
      <c r="O24" s="46"/>
      <c r="P24" s="47"/>
      <c r="Q24" s="48">
        <f t="shared" si="2"/>
        <v>0</v>
      </c>
      <c r="R24" s="45">
        <f t="shared" si="3"/>
        <v>0</v>
      </c>
      <c r="S24" s="46">
        <f t="shared" si="0"/>
        <v>0</v>
      </c>
      <c r="T24" s="49">
        <f t="shared" si="1"/>
        <v>0</v>
      </c>
    </row>
    <row r="25" spans="1:20" ht="23.25">
      <c r="A25" s="32">
        <v>1102010101</v>
      </c>
      <c r="B25" s="33" t="s">
        <v>55</v>
      </c>
      <c r="C25" s="51">
        <v>1039900</v>
      </c>
      <c r="D25" s="43"/>
      <c r="E25" s="44"/>
      <c r="F25" s="45"/>
      <c r="G25" s="46"/>
      <c r="H25" s="47"/>
      <c r="I25" s="44"/>
      <c r="J25" s="45"/>
      <c r="K25" s="46"/>
      <c r="L25" s="45"/>
      <c r="M25" s="46"/>
      <c r="N25" s="45"/>
      <c r="O25" s="46"/>
      <c r="P25" s="47"/>
      <c r="Q25" s="48">
        <f t="shared" si="2"/>
        <v>0</v>
      </c>
      <c r="R25" s="45">
        <f t="shared" si="3"/>
        <v>0</v>
      </c>
      <c r="S25" s="46">
        <f t="shared" si="0"/>
        <v>1039900</v>
      </c>
      <c r="T25" s="49"/>
    </row>
    <row r="26" spans="1:20" ht="23.25">
      <c r="A26" s="32">
        <v>1102010102</v>
      </c>
      <c r="B26" s="33" t="s">
        <v>56</v>
      </c>
      <c r="C26" s="51"/>
      <c r="D26" s="43"/>
      <c r="E26" s="44"/>
      <c r="F26" s="45"/>
      <c r="G26" s="46"/>
      <c r="H26" s="47"/>
      <c r="I26" s="44"/>
      <c r="J26" s="45"/>
      <c r="K26" s="46"/>
      <c r="L26" s="45"/>
      <c r="M26" s="46"/>
      <c r="N26" s="45"/>
      <c r="O26" s="46"/>
      <c r="P26" s="47"/>
      <c r="Q26" s="48">
        <f t="shared" si="2"/>
        <v>0</v>
      </c>
      <c r="R26" s="45">
        <f t="shared" si="3"/>
        <v>0</v>
      </c>
      <c r="S26" s="46">
        <f t="shared" si="0"/>
        <v>0</v>
      </c>
      <c r="T26" s="49">
        <f t="shared" si="1"/>
        <v>0</v>
      </c>
    </row>
    <row r="27" spans="1:20" ht="23.25">
      <c r="A27" s="32">
        <v>1102010197</v>
      </c>
      <c r="B27" s="33" t="s">
        <v>57</v>
      </c>
      <c r="C27" s="51"/>
      <c r="D27" s="43"/>
      <c r="E27" s="44"/>
      <c r="F27" s="45"/>
      <c r="G27" s="46"/>
      <c r="H27" s="47"/>
      <c r="I27" s="44"/>
      <c r="J27" s="45"/>
      <c r="K27" s="46"/>
      <c r="L27" s="45"/>
      <c r="M27" s="46"/>
      <c r="N27" s="45"/>
      <c r="O27" s="46"/>
      <c r="P27" s="47"/>
      <c r="Q27" s="48">
        <f t="shared" si="2"/>
        <v>0</v>
      </c>
      <c r="R27" s="45">
        <f t="shared" si="3"/>
        <v>0</v>
      </c>
      <c r="S27" s="46">
        <f t="shared" si="0"/>
        <v>0</v>
      </c>
      <c r="T27" s="49">
        <f t="shared" si="1"/>
        <v>0</v>
      </c>
    </row>
    <row r="28" spans="1:20" ht="23.25">
      <c r="A28" s="32">
        <v>1102010199</v>
      </c>
      <c r="B28" s="33" t="s">
        <v>58</v>
      </c>
      <c r="C28" s="51"/>
      <c r="D28" s="43"/>
      <c r="E28" s="44"/>
      <c r="F28" s="45"/>
      <c r="G28" s="46"/>
      <c r="H28" s="47"/>
      <c r="I28" s="44"/>
      <c r="J28" s="45"/>
      <c r="K28" s="46"/>
      <c r="L28" s="45"/>
      <c r="M28" s="46"/>
      <c r="N28" s="45"/>
      <c r="O28" s="46"/>
      <c r="P28" s="47"/>
      <c r="Q28" s="48">
        <f t="shared" si="2"/>
        <v>0</v>
      </c>
      <c r="R28" s="45">
        <f t="shared" si="3"/>
        <v>0</v>
      </c>
      <c r="S28" s="46">
        <f t="shared" si="0"/>
        <v>0</v>
      </c>
      <c r="T28" s="49">
        <f t="shared" si="1"/>
        <v>0</v>
      </c>
    </row>
    <row r="29" spans="1:20" ht="23.25">
      <c r="A29" s="32">
        <v>1102020101</v>
      </c>
      <c r="B29" s="33" t="s">
        <v>59</v>
      </c>
      <c r="C29" s="51"/>
      <c r="D29" s="43"/>
      <c r="E29" s="44"/>
      <c r="F29" s="45"/>
      <c r="G29" s="46"/>
      <c r="H29" s="47"/>
      <c r="I29" s="44"/>
      <c r="J29" s="45"/>
      <c r="K29" s="46"/>
      <c r="L29" s="45"/>
      <c r="M29" s="46"/>
      <c r="N29" s="45"/>
      <c r="O29" s="46"/>
      <c r="P29" s="47"/>
      <c r="Q29" s="48">
        <f t="shared" si="2"/>
        <v>0</v>
      </c>
      <c r="R29" s="45">
        <f t="shared" si="3"/>
        <v>0</v>
      </c>
      <c r="S29" s="46">
        <f t="shared" si="0"/>
        <v>0</v>
      </c>
      <c r="T29" s="49">
        <f t="shared" si="1"/>
        <v>0</v>
      </c>
    </row>
    <row r="30" spans="1:20" ht="23.25">
      <c r="A30" s="32">
        <v>1102030102</v>
      </c>
      <c r="B30" s="33" t="s">
        <v>60</v>
      </c>
      <c r="C30" s="51"/>
      <c r="D30" s="43"/>
      <c r="E30" s="44"/>
      <c r="F30" s="45"/>
      <c r="G30" s="46"/>
      <c r="H30" s="47"/>
      <c r="I30" s="44"/>
      <c r="J30" s="45"/>
      <c r="K30" s="46"/>
      <c r="L30" s="45"/>
      <c r="M30" s="46"/>
      <c r="N30" s="45"/>
      <c r="O30" s="46"/>
      <c r="P30" s="47"/>
      <c r="Q30" s="48">
        <f t="shared" si="2"/>
        <v>0</v>
      </c>
      <c r="R30" s="45">
        <f t="shared" si="3"/>
        <v>0</v>
      </c>
      <c r="S30" s="46">
        <f t="shared" si="0"/>
        <v>0</v>
      </c>
      <c r="T30" s="49">
        <f t="shared" si="1"/>
        <v>0</v>
      </c>
    </row>
    <row r="31" spans="1:20" ht="23.25">
      <c r="A31" s="32">
        <v>1102050106</v>
      </c>
      <c r="B31" s="33" t="s">
        <v>61</v>
      </c>
      <c r="C31" s="51"/>
      <c r="D31" s="43"/>
      <c r="E31" s="44"/>
      <c r="F31" s="45"/>
      <c r="G31" s="46"/>
      <c r="H31" s="47"/>
      <c r="I31" s="44"/>
      <c r="J31" s="45"/>
      <c r="K31" s="46"/>
      <c r="L31" s="45"/>
      <c r="M31" s="46"/>
      <c r="N31" s="45"/>
      <c r="O31" s="46"/>
      <c r="P31" s="47"/>
      <c r="Q31" s="48">
        <f t="shared" si="2"/>
        <v>0</v>
      </c>
      <c r="R31" s="45">
        <f t="shared" si="3"/>
        <v>0</v>
      </c>
      <c r="S31" s="46">
        <f t="shared" si="0"/>
        <v>0</v>
      </c>
      <c r="T31" s="49">
        <f t="shared" si="1"/>
        <v>0</v>
      </c>
    </row>
    <row r="32" spans="1:20" ht="23.25">
      <c r="A32" s="32">
        <v>1102050107</v>
      </c>
      <c r="B32" s="33" t="s">
        <v>62</v>
      </c>
      <c r="C32" s="51"/>
      <c r="D32" s="43"/>
      <c r="E32" s="44"/>
      <c r="F32" s="45"/>
      <c r="G32" s="46"/>
      <c r="H32" s="47"/>
      <c r="I32" s="44"/>
      <c r="J32" s="45"/>
      <c r="K32" s="46"/>
      <c r="L32" s="45"/>
      <c r="M32" s="46"/>
      <c r="N32" s="45"/>
      <c r="O32" s="46"/>
      <c r="P32" s="47"/>
      <c r="Q32" s="48">
        <f t="shared" si="2"/>
        <v>0</v>
      </c>
      <c r="R32" s="45">
        <f t="shared" si="3"/>
        <v>0</v>
      </c>
      <c r="S32" s="46">
        <f t="shared" si="0"/>
        <v>0</v>
      </c>
      <c r="T32" s="49">
        <f t="shared" si="1"/>
        <v>0</v>
      </c>
    </row>
    <row r="33" spans="1:20" ht="23.25">
      <c r="A33" s="32">
        <v>1102050108</v>
      </c>
      <c r="B33" s="33" t="s">
        <v>63</v>
      </c>
      <c r="C33" s="51"/>
      <c r="D33" s="43"/>
      <c r="E33" s="44"/>
      <c r="F33" s="45"/>
      <c r="G33" s="46"/>
      <c r="H33" s="47"/>
      <c r="I33" s="44"/>
      <c r="J33" s="45"/>
      <c r="K33" s="46"/>
      <c r="L33" s="45"/>
      <c r="M33" s="46"/>
      <c r="N33" s="45"/>
      <c r="O33" s="46"/>
      <c r="P33" s="47"/>
      <c r="Q33" s="48">
        <f t="shared" si="2"/>
        <v>0</v>
      </c>
      <c r="R33" s="45">
        <f t="shared" si="3"/>
        <v>0</v>
      </c>
      <c r="S33" s="46">
        <f t="shared" si="0"/>
        <v>0</v>
      </c>
      <c r="T33" s="49">
        <f t="shared" si="1"/>
        <v>0</v>
      </c>
    </row>
    <row r="34" spans="1:20" ht="23.25">
      <c r="A34" s="32">
        <v>1102050109</v>
      </c>
      <c r="B34" s="33" t="s">
        <v>64</v>
      </c>
      <c r="C34" s="51"/>
      <c r="D34" s="43"/>
      <c r="E34" s="44"/>
      <c r="F34" s="45"/>
      <c r="G34" s="46"/>
      <c r="H34" s="47"/>
      <c r="I34" s="44"/>
      <c r="J34" s="45"/>
      <c r="K34" s="46"/>
      <c r="L34" s="45"/>
      <c r="M34" s="46"/>
      <c r="N34" s="45"/>
      <c r="O34" s="46"/>
      <c r="P34" s="47"/>
      <c r="Q34" s="48">
        <f t="shared" si="2"/>
        <v>0</v>
      </c>
      <c r="R34" s="45">
        <f t="shared" si="3"/>
        <v>0</v>
      </c>
      <c r="S34" s="46">
        <f t="shared" si="0"/>
        <v>0</v>
      </c>
      <c r="T34" s="49">
        <f t="shared" si="1"/>
        <v>0</v>
      </c>
    </row>
    <row r="35" spans="1:20" ht="23.25">
      <c r="A35" s="32">
        <v>1102050116</v>
      </c>
      <c r="B35" s="33" t="s">
        <v>65</v>
      </c>
      <c r="C35" s="51"/>
      <c r="D35" s="43"/>
      <c r="E35" s="44"/>
      <c r="F35" s="45"/>
      <c r="G35" s="46"/>
      <c r="H35" s="47"/>
      <c r="I35" s="44"/>
      <c r="J35" s="45"/>
      <c r="K35" s="46"/>
      <c r="L35" s="45"/>
      <c r="M35" s="46"/>
      <c r="N35" s="45"/>
      <c r="O35" s="46"/>
      <c r="P35" s="47"/>
      <c r="Q35" s="48">
        <f t="shared" si="2"/>
        <v>0</v>
      </c>
      <c r="R35" s="45">
        <f t="shared" si="3"/>
        <v>0</v>
      </c>
      <c r="S35" s="46">
        <f t="shared" si="0"/>
        <v>0</v>
      </c>
      <c r="T35" s="49">
        <f t="shared" si="1"/>
        <v>0</v>
      </c>
    </row>
    <row r="36" spans="1:20" ht="23.25">
      <c r="A36" s="32">
        <v>1102050122</v>
      </c>
      <c r="B36" s="33" t="s">
        <v>66</v>
      </c>
      <c r="C36" s="51"/>
      <c r="D36" s="43"/>
      <c r="E36" s="44"/>
      <c r="F36" s="45"/>
      <c r="G36" s="46"/>
      <c r="H36" s="47"/>
      <c r="I36" s="44"/>
      <c r="J36" s="45"/>
      <c r="K36" s="46"/>
      <c r="L36" s="45"/>
      <c r="M36" s="46"/>
      <c r="N36" s="45"/>
      <c r="O36" s="46"/>
      <c r="P36" s="47"/>
      <c r="Q36" s="48">
        <f t="shared" si="2"/>
        <v>0</v>
      </c>
      <c r="R36" s="45">
        <f t="shared" si="3"/>
        <v>0</v>
      </c>
      <c r="S36" s="46">
        <f t="shared" si="0"/>
        <v>0</v>
      </c>
      <c r="T36" s="49">
        <f t="shared" si="1"/>
        <v>0</v>
      </c>
    </row>
    <row r="37" spans="1:20" ht="23.25">
      <c r="A37" s="32">
        <v>1102050124</v>
      </c>
      <c r="B37" s="33" t="s">
        <v>67</v>
      </c>
      <c r="C37" s="51">
        <v>495331</v>
      </c>
      <c r="D37" s="43"/>
      <c r="E37" s="44"/>
      <c r="F37" s="45"/>
      <c r="G37" s="46"/>
      <c r="H37" s="47"/>
      <c r="I37" s="44"/>
      <c r="J37" s="45"/>
      <c r="K37" s="46"/>
      <c r="L37" s="45"/>
      <c r="M37" s="46"/>
      <c r="N37" s="45"/>
      <c r="O37" s="46"/>
      <c r="P37" s="47"/>
      <c r="Q37" s="48">
        <f t="shared" si="2"/>
        <v>0</v>
      </c>
      <c r="R37" s="45">
        <f t="shared" si="3"/>
        <v>0</v>
      </c>
      <c r="S37" s="46">
        <f t="shared" si="0"/>
        <v>495331</v>
      </c>
      <c r="T37" s="49"/>
    </row>
    <row r="38" spans="1:20" ht="23.25">
      <c r="A38" s="32">
        <v>1102050125</v>
      </c>
      <c r="B38" s="33" t="s">
        <v>68</v>
      </c>
      <c r="C38" s="51"/>
      <c r="D38" s="43"/>
      <c r="E38" s="44"/>
      <c r="F38" s="45"/>
      <c r="G38" s="46"/>
      <c r="H38" s="47"/>
      <c r="I38" s="44"/>
      <c r="J38" s="45"/>
      <c r="K38" s="46"/>
      <c r="L38" s="45"/>
      <c r="M38" s="46"/>
      <c r="N38" s="45"/>
      <c r="O38" s="46"/>
      <c r="P38" s="47"/>
      <c r="Q38" s="48">
        <f t="shared" si="2"/>
        <v>0</v>
      </c>
      <c r="R38" s="45">
        <f t="shared" si="3"/>
        <v>0</v>
      </c>
      <c r="S38" s="46">
        <f t="shared" si="0"/>
        <v>0</v>
      </c>
      <c r="T38" s="49">
        <f t="shared" si="1"/>
        <v>0</v>
      </c>
    </row>
    <row r="39" spans="1:20" ht="23.25">
      <c r="A39" s="32">
        <v>1102050129</v>
      </c>
      <c r="B39" s="33" t="s">
        <v>69</v>
      </c>
      <c r="C39" s="51"/>
      <c r="D39" s="43"/>
      <c r="E39" s="44"/>
      <c r="F39" s="45"/>
      <c r="G39" s="46"/>
      <c r="H39" s="47"/>
      <c r="I39" s="44"/>
      <c r="J39" s="45"/>
      <c r="K39" s="46"/>
      <c r="L39" s="45"/>
      <c r="M39" s="46"/>
      <c r="N39" s="45"/>
      <c r="O39" s="46"/>
      <c r="P39" s="47"/>
      <c r="Q39" s="48">
        <f t="shared" si="2"/>
        <v>0</v>
      </c>
      <c r="R39" s="45">
        <f t="shared" si="3"/>
        <v>0</v>
      </c>
      <c r="S39" s="46">
        <f t="shared" si="0"/>
        <v>0</v>
      </c>
      <c r="T39" s="49">
        <f t="shared" si="1"/>
        <v>0</v>
      </c>
    </row>
    <row r="40" spans="1:20" ht="23.25">
      <c r="A40" s="32">
        <v>1102050193</v>
      </c>
      <c r="B40" s="33" t="s">
        <v>70</v>
      </c>
      <c r="C40" s="51"/>
      <c r="D40" s="43"/>
      <c r="E40" s="44"/>
      <c r="F40" s="45"/>
      <c r="G40" s="46"/>
      <c r="H40" s="47"/>
      <c r="I40" s="44"/>
      <c r="J40" s="45"/>
      <c r="K40" s="46"/>
      <c r="L40" s="45"/>
      <c r="M40" s="46"/>
      <c r="N40" s="45"/>
      <c r="O40" s="46"/>
      <c r="P40" s="47"/>
      <c r="Q40" s="48">
        <f t="shared" si="2"/>
        <v>0</v>
      </c>
      <c r="R40" s="45">
        <f t="shared" si="3"/>
        <v>0</v>
      </c>
      <c r="S40" s="46">
        <f t="shared" si="0"/>
        <v>0</v>
      </c>
      <c r="T40" s="49">
        <f t="shared" si="1"/>
        <v>0</v>
      </c>
    </row>
    <row r="41" spans="1:20" ht="23.25">
      <c r="A41" s="32">
        <v>1102050195</v>
      </c>
      <c r="B41" s="33" t="s">
        <v>71</v>
      </c>
      <c r="C41" s="51"/>
      <c r="D41" s="43"/>
      <c r="E41" s="44"/>
      <c r="F41" s="45"/>
      <c r="G41" s="46"/>
      <c r="H41" s="47"/>
      <c r="I41" s="44"/>
      <c r="J41" s="45"/>
      <c r="K41" s="46"/>
      <c r="L41" s="45"/>
      <c r="M41" s="46"/>
      <c r="N41" s="45"/>
      <c r="O41" s="46"/>
      <c r="P41" s="47"/>
      <c r="Q41" s="48">
        <f t="shared" si="2"/>
        <v>0</v>
      </c>
      <c r="R41" s="45">
        <f t="shared" si="3"/>
        <v>0</v>
      </c>
      <c r="S41" s="46">
        <f t="shared" si="0"/>
        <v>0</v>
      </c>
      <c r="T41" s="49">
        <f t="shared" si="1"/>
        <v>0</v>
      </c>
    </row>
    <row r="42" spans="1:20" ht="23.25">
      <c r="A42" s="32">
        <v>1102050197</v>
      </c>
      <c r="B42" s="33" t="s">
        <v>72</v>
      </c>
      <c r="C42" s="51"/>
      <c r="D42" s="43"/>
      <c r="E42" s="44"/>
      <c r="F42" s="45"/>
      <c r="G42" s="46"/>
      <c r="H42" s="47"/>
      <c r="I42" s="44"/>
      <c r="J42" s="45"/>
      <c r="K42" s="46"/>
      <c r="L42" s="45"/>
      <c r="M42" s="46"/>
      <c r="N42" s="45"/>
      <c r="O42" s="46"/>
      <c r="P42" s="47"/>
      <c r="Q42" s="48">
        <f t="shared" si="2"/>
        <v>0</v>
      </c>
      <c r="R42" s="45">
        <f t="shared" si="3"/>
        <v>0</v>
      </c>
      <c r="S42" s="46">
        <f t="shared" si="0"/>
        <v>0</v>
      </c>
      <c r="T42" s="49">
        <f t="shared" si="1"/>
        <v>0</v>
      </c>
    </row>
    <row r="43" spans="1:20" ht="23.25">
      <c r="A43" s="32">
        <v>1103020110</v>
      </c>
      <c r="B43" s="33" t="s">
        <v>73</v>
      </c>
      <c r="C43" s="51"/>
      <c r="D43" s="43"/>
      <c r="E43" s="44"/>
      <c r="F43" s="45"/>
      <c r="G43" s="46"/>
      <c r="H43" s="47"/>
      <c r="I43" s="44"/>
      <c r="J43" s="45"/>
      <c r="K43" s="46"/>
      <c r="L43" s="45"/>
      <c r="M43" s="46"/>
      <c r="N43" s="45"/>
      <c r="O43" s="46"/>
      <c r="P43" s="47"/>
      <c r="Q43" s="48">
        <f t="shared" si="2"/>
        <v>0</v>
      </c>
      <c r="R43" s="45">
        <f t="shared" si="3"/>
        <v>0</v>
      </c>
      <c r="S43" s="46">
        <f t="shared" si="0"/>
        <v>0</v>
      </c>
      <c r="T43" s="49">
        <f t="shared" si="1"/>
        <v>0</v>
      </c>
    </row>
    <row r="44" spans="1:20" ht="23.25">
      <c r="A44" s="32">
        <v>1103020111</v>
      </c>
      <c r="B44" s="33" t="s">
        <v>74</v>
      </c>
      <c r="C44" s="51"/>
      <c r="D44" s="43"/>
      <c r="E44" s="44"/>
      <c r="F44" s="45"/>
      <c r="G44" s="46"/>
      <c r="H44" s="47"/>
      <c r="I44" s="44"/>
      <c r="J44" s="45"/>
      <c r="K44" s="46"/>
      <c r="L44" s="45"/>
      <c r="M44" s="46"/>
      <c r="N44" s="45"/>
      <c r="O44" s="46"/>
      <c r="P44" s="47"/>
      <c r="Q44" s="48">
        <f t="shared" si="2"/>
        <v>0</v>
      </c>
      <c r="R44" s="45">
        <f t="shared" si="3"/>
        <v>0</v>
      </c>
      <c r="S44" s="46">
        <f t="shared" si="0"/>
        <v>0</v>
      </c>
      <c r="T44" s="49">
        <f t="shared" si="1"/>
        <v>0</v>
      </c>
    </row>
    <row r="45" spans="1:20" ht="23.25">
      <c r="A45" s="32">
        <v>1103020115</v>
      </c>
      <c r="B45" s="33" t="s">
        <v>75</v>
      </c>
      <c r="C45" s="51"/>
      <c r="D45" s="43"/>
      <c r="E45" s="44"/>
      <c r="F45" s="45"/>
      <c r="G45" s="46"/>
      <c r="H45" s="47"/>
      <c r="I45" s="44"/>
      <c r="J45" s="45"/>
      <c r="K45" s="46"/>
      <c r="L45" s="45"/>
      <c r="M45" s="46"/>
      <c r="N45" s="45"/>
      <c r="O45" s="46"/>
      <c r="P45" s="47"/>
      <c r="Q45" s="48">
        <f t="shared" si="2"/>
        <v>0</v>
      </c>
      <c r="R45" s="45">
        <f t="shared" si="3"/>
        <v>0</v>
      </c>
      <c r="S45" s="46">
        <f t="shared" si="0"/>
        <v>0</v>
      </c>
      <c r="T45" s="49">
        <f t="shared" si="1"/>
        <v>0</v>
      </c>
    </row>
    <row r="46" spans="1:20" ht="23.25">
      <c r="A46" s="32">
        <v>1104010101</v>
      </c>
      <c r="B46" s="33" t="s">
        <v>76</v>
      </c>
      <c r="C46" s="51"/>
      <c r="D46" s="43"/>
      <c r="E46" s="44"/>
      <c r="F46" s="45"/>
      <c r="G46" s="46"/>
      <c r="H46" s="47"/>
      <c r="I46" s="44"/>
      <c r="J46" s="45"/>
      <c r="K46" s="46"/>
      <c r="L46" s="45"/>
      <c r="M46" s="46"/>
      <c r="N46" s="45"/>
      <c r="O46" s="46"/>
      <c r="P46" s="47"/>
      <c r="Q46" s="48">
        <f t="shared" si="2"/>
        <v>0</v>
      </c>
      <c r="R46" s="45">
        <f t="shared" si="3"/>
        <v>0</v>
      </c>
      <c r="S46" s="46">
        <f t="shared" si="0"/>
        <v>0</v>
      </c>
      <c r="T46" s="49">
        <f t="shared" si="1"/>
        <v>0</v>
      </c>
    </row>
    <row r="47" spans="1:20" ht="23.25">
      <c r="A47" s="32">
        <v>1104010104</v>
      </c>
      <c r="B47" s="33" t="s">
        <v>77</v>
      </c>
      <c r="C47" s="51"/>
      <c r="D47" s="43"/>
      <c r="E47" s="44"/>
      <c r="F47" s="45"/>
      <c r="G47" s="46"/>
      <c r="H47" s="47"/>
      <c r="I47" s="44"/>
      <c r="J47" s="45"/>
      <c r="K47" s="46"/>
      <c r="L47" s="45"/>
      <c r="M47" s="46"/>
      <c r="N47" s="45"/>
      <c r="O47" s="46"/>
      <c r="P47" s="47"/>
      <c r="Q47" s="48">
        <f t="shared" si="2"/>
        <v>0</v>
      </c>
      <c r="R47" s="45">
        <f t="shared" si="3"/>
        <v>0</v>
      </c>
      <c r="S47" s="46">
        <f t="shared" si="0"/>
        <v>0</v>
      </c>
      <c r="T47" s="49">
        <f t="shared" si="1"/>
        <v>0</v>
      </c>
    </row>
    <row r="48" spans="1:20" ht="23.25">
      <c r="A48" s="32">
        <v>1105010101</v>
      </c>
      <c r="B48" s="33" t="s">
        <v>78</v>
      </c>
      <c r="C48" s="51"/>
      <c r="D48" s="43"/>
      <c r="E48" s="44"/>
      <c r="F48" s="45"/>
      <c r="G48" s="46"/>
      <c r="H48" s="47"/>
      <c r="I48" s="44"/>
      <c r="J48" s="45"/>
      <c r="K48" s="46"/>
      <c r="L48" s="45"/>
      <c r="M48" s="46"/>
      <c r="N48" s="45"/>
      <c r="O48" s="46"/>
      <c r="P48" s="47"/>
      <c r="Q48" s="48">
        <f t="shared" si="2"/>
        <v>0</v>
      </c>
      <c r="R48" s="45">
        <f t="shared" si="3"/>
        <v>0</v>
      </c>
      <c r="S48" s="46">
        <f t="shared" si="0"/>
        <v>0</v>
      </c>
      <c r="T48" s="49">
        <f t="shared" si="1"/>
        <v>0</v>
      </c>
    </row>
    <row r="49" spans="1:20" ht="23.25">
      <c r="A49" s="32">
        <v>1105010105</v>
      </c>
      <c r="B49" s="33" t="s">
        <v>79</v>
      </c>
      <c r="C49" s="51">
        <v>204894.3</v>
      </c>
      <c r="D49" s="43"/>
      <c r="E49" s="44"/>
      <c r="F49" s="45"/>
      <c r="G49" s="46"/>
      <c r="H49" s="47"/>
      <c r="I49" s="44"/>
      <c r="J49" s="45"/>
      <c r="K49" s="46"/>
      <c r="L49" s="45"/>
      <c r="M49" s="46"/>
      <c r="N49" s="45"/>
      <c r="O49" s="46"/>
      <c r="P49" s="47"/>
      <c r="Q49" s="48">
        <f t="shared" si="2"/>
        <v>0</v>
      </c>
      <c r="R49" s="45">
        <f t="shared" si="3"/>
        <v>0</v>
      </c>
      <c r="S49" s="46">
        <f t="shared" si="0"/>
        <v>204894.3</v>
      </c>
      <c r="T49" s="49"/>
    </row>
    <row r="50" spans="1:20" ht="23.25">
      <c r="A50" s="32">
        <v>1106010103</v>
      </c>
      <c r="B50" s="33" t="s">
        <v>80</v>
      </c>
      <c r="C50" s="51"/>
      <c r="D50" s="43"/>
      <c r="E50" s="44"/>
      <c r="F50" s="45"/>
      <c r="G50" s="46"/>
      <c r="H50" s="47"/>
      <c r="I50" s="44"/>
      <c r="J50" s="45"/>
      <c r="K50" s="46"/>
      <c r="L50" s="45"/>
      <c r="M50" s="46"/>
      <c r="N50" s="45"/>
      <c r="O50" s="46"/>
      <c r="P50" s="47"/>
      <c r="Q50" s="48">
        <f t="shared" si="2"/>
        <v>0</v>
      </c>
      <c r="R50" s="45">
        <f t="shared" si="3"/>
        <v>0</v>
      </c>
      <c r="S50" s="46">
        <f t="shared" si="0"/>
        <v>0</v>
      </c>
      <c r="T50" s="49">
        <f t="shared" si="1"/>
        <v>0</v>
      </c>
    </row>
    <row r="51" spans="1:20" ht="23.25">
      <c r="A51" s="32">
        <v>1106010106</v>
      </c>
      <c r="B51" s="33" t="s">
        <v>81</v>
      </c>
      <c r="C51" s="51"/>
      <c r="D51" s="43"/>
      <c r="E51" s="44"/>
      <c r="F51" s="45"/>
      <c r="G51" s="46"/>
      <c r="H51" s="47"/>
      <c r="I51" s="44"/>
      <c r="J51" s="45"/>
      <c r="K51" s="46"/>
      <c r="L51" s="45"/>
      <c r="M51" s="46"/>
      <c r="N51" s="45"/>
      <c r="O51" s="46"/>
      <c r="P51" s="47"/>
      <c r="Q51" s="48">
        <f t="shared" si="2"/>
        <v>0</v>
      </c>
      <c r="R51" s="45">
        <f t="shared" si="3"/>
        <v>0</v>
      </c>
      <c r="S51" s="46">
        <f t="shared" si="0"/>
        <v>0</v>
      </c>
      <c r="T51" s="49">
        <f t="shared" si="1"/>
        <v>0</v>
      </c>
    </row>
    <row r="52" spans="1:20" ht="23.25">
      <c r="A52" s="32">
        <v>1106010198</v>
      </c>
      <c r="B52" s="33" t="s">
        <v>82</v>
      </c>
      <c r="C52" s="51"/>
      <c r="D52" s="43"/>
      <c r="E52" s="44"/>
      <c r="F52" s="45"/>
      <c r="G52" s="46"/>
      <c r="H52" s="47"/>
      <c r="I52" s="44"/>
      <c r="J52" s="45"/>
      <c r="K52" s="46"/>
      <c r="L52" s="45"/>
      <c r="M52" s="46"/>
      <c r="N52" s="45"/>
      <c r="O52" s="46"/>
      <c r="P52" s="47"/>
      <c r="Q52" s="48">
        <f t="shared" si="2"/>
        <v>0</v>
      </c>
      <c r="R52" s="45">
        <f t="shared" si="3"/>
        <v>0</v>
      </c>
      <c r="S52" s="46">
        <f t="shared" si="0"/>
        <v>0</v>
      </c>
      <c r="T52" s="49">
        <f t="shared" si="1"/>
        <v>0</v>
      </c>
    </row>
    <row r="53" spans="1:20" ht="23.25">
      <c r="A53" s="32">
        <v>1106010199</v>
      </c>
      <c r="B53" s="33" t="s">
        <v>83</v>
      </c>
      <c r="C53" s="51"/>
      <c r="D53" s="43"/>
      <c r="E53" s="44"/>
      <c r="F53" s="45"/>
      <c r="G53" s="46"/>
      <c r="H53" s="47"/>
      <c r="I53" s="44"/>
      <c r="J53" s="45"/>
      <c r="K53" s="46"/>
      <c r="L53" s="45"/>
      <c r="M53" s="46"/>
      <c r="N53" s="45"/>
      <c r="O53" s="46"/>
      <c r="P53" s="47"/>
      <c r="Q53" s="48">
        <f t="shared" si="2"/>
        <v>0</v>
      </c>
      <c r="R53" s="45">
        <f t="shared" si="3"/>
        <v>0</v>
      </c>
      <c r="S53" s="46">
        <f t="shared" si="0"/>
        <v>0</v>
      </c>
      <c r="T53" s="49">
        <f t="shared" si="1"/>
        <v>0</v>
      </c>
    </row>
    <row r="54" spans="1:20" ht="23.25">
      <c r="A54" s="32">
        <v>1201020101</v>
      </c>
      <c r="B54" s="33" t="s">
        <v>84</v>
      </c>
      <c r="C54" s="51"/>
      <c r="D54" s="43"/>
      <c r="E54" s="44"/>
      <c r="F54" s="45"/>
      <c r="G54" s="46"/>
      <c r="H54" s="47"/>
      <c r="I54" s="44"/>
      <c r="J54" s="45"/>
      <c r="K54" s="46"/>
      <c r="L54" s="45"/>
      <c r="M54" s="46"/>
      <c r="N54" s="45"/>
      <c r="O54" s="46"/>
      <c r="P54" s="47"/>
      <c r="Q54" s="48">
        <f t="shared" si="2"/>
        <v>0</v>
      </c>
      <c r="R54" s="45">
        <f t="shared" si="3"/>
        <v>0</v>
      </c>
      <c r="S54" s="46">
        <f t="shared" si="0"/>
        <v>0</v>
      </c>
      <c r="T54" s="49">
        <f t="shared" si="1"/>
        <v>0</v>
      </c>
    </row>
    <row r="55" spans="1:20" ht="23.25">
      <c r="A55" s="32">
        <v>1201040101</v>
      </c>
      <c r="B55" s="33" t="s">
        <v>85</v>
      </c>
      <c r="C55" s="51"/>
      <c r="D55" s="43"/>
      <c r="E55" s="44"/>
      <c r="F55" s="45"/>
      <c r="G55" s="46"/>
      <c r="H55" s="47"/>
      <c r="I55" s="44"/>
      <c r="J55" s="45"/>
      <c r="K55" s="46"/>
      <c r="L55" s="45"/>
      <c r="M55" s="46"/>
      <c r="N55" s="45"/>
      <c r="O55" s="46"/>
      <c r="P55" s="47"/>
      <c r="Q55" s="48">
        <f t="shared" si="2"/>
        <v>0</v>
      </c>
      <c r="R55" s="45">
        <f t="shared" si="3"/>
        <v>0</v>
      </c>
      <c r="S55" s="46">
        <f t="shared" si="0"/>
        <v>0</v>
      </c>
      <c r="T55" s="49">
        <f t="shared" si="1"/>
        <v>0</v>
      </c>
    </row>
    <row r="56" spans="1:20" ht="23.25">
      <c r="A56" s="32">
        <v>1201050119</v>
      </c>
      <c r="B56" s="33" t="s">
        <v>86</v>
      </c>
      <c r="C56" s="51"/>
      <c r="D56" s="43"/>
      <c r="E56" s="44"/>
      <c r="F56" s="45"/>
      <c r="G56" s="46"/>
      <c r="H56" s="47"/>
      <c r="I56" s="44"/>
      <c r="J56" s="45"/>
      <c r="K56" s="46"/>
      <c r="L56" s="45"/>
      <c r="M56" s="46"/>
      <c r="N56" s="45"/>
      <c r="O56" s="46"/>
      <c r="P56" s="47"/>
      <c r="Q56" s="48">
        <f t="shared" si="2"/>
        <v>0</v>
      </c>
      <c r="R56" s="45">
        <f t="shared" si="3"/>
        <v>0</v>
      </c>
      <c r="S56" s="46">
        <f t="shared" si="0"/>
        <v>0</v>
      </c>
      <c r="T56" s="49">
        <f t="shared" si="1"/>
        <v>0</v>
      </c>
    </row>
    <row r="57" spans="1:20" ht="23.25">
      <c r="A57" s="32">
        <v>1201050198</v>
      </c>
      <c r="B57" s="33" t="s">
        <v>87</v>
      </c>
      <c r="C57" s="51"/>
      <c r="D57" s="43"/>
      <c r="E57" s="44"/>
      <c r="F57" s="45"/>
      <c r="G57" s="46"/>
      <c r="H57" s="47"/>
      <c r="I57" s="44"/>
      <c r="J57" s="45"/>
      <c r="K57" s="46"/>
      <c r="L57" s="45"/>
      <c r="M57" s="46"/>
      <c r="N57" s="45"/>
      <c r="O57" s="46"/>
      <c r="P57" s="47"/>
      <c r="Q57" s="48">
        <f t="shared" si="2"/>
        <v>0</v>
      </c>
      <c r="R57" s="45">
        <f t="shared" si="3"/>
        <v>0</v>
      </c>
      <c r="S57" s="46">
        <f t="shared" si="0"/>
        <v>0</v>
      </c>
      <c r="T57" s="49">
        <f t="shared" si="1"/>
        <v>0</v>
      </c>
    </row>
    <row r="58" spans="1:20" ht="23.25">
      <c r="A58" s="32">
        <v>1204010101</v>
      </c>
      <c r="B58" s="33" t="s">
        <v>88</v>
      </c>
      <c r="C58" s="51"/>
      <c r="D58" s="43"/>
      <c r="E58" s="44"/>
      <c r="F58" s="45"/>
      <c r="G58" s="46"/>
      <c r="H58" s="47"/>
      <c r="I58" s="44"/>
      <c r="J58" s="45"/>
      <c r="K58" s="46"/>
      <c r="L58" s="45"/>
      <c r="M58" s="46"/>
      <c r="N58" s="45"/>
      <c r="O58" s="46"/>
      <c r="P58" s="47"/>
      <c r="Q58" s="48">
        <f t="shared" si="2"/>
        <v>0</v>
      </c>
      <c r="R58" s="45">
        <f t="shared" si="3"/>
        <v>0</v>
      </c>
      <c r="S58" s="46">
        <f t="shared" si="0"/>
        <v>0</v>
      </c>
      <c r="T58" s="49">
        <f t="shared" si="1"/>
        <v>0</v>
      </c>
    </row>
    <row r="59" spans="1:20" ht="23.25">
      <c r="A59" s="32">
        <v>1204010102</v>
      </c>
      <c r="B59" s="33" t="s">
        <v>89</v>
      </c>
      <c r="C59" s="51"/>
      <c r="D59" s="43"/>
      <c r="E59" s="44"/>
      <c r="F59" s="45"/>
      <c r="G59" s="46"/>
      <c r="H59" s="47"/>
      <c r="I59" s="44"/>
      <c r="J59" s="45"/>
      <c r="K59" s="46"/>
      <c r="L59" s="45"/>
      <c r="M59" s="46"/>
      <c r="N59" s="45"/>
      <c r="O59" s="46"/>
      <c r="P59" s="47"/>
      <c r="Q59" s="48">
        <f t="shared" si="2"/>
        <v>0</v>
      </c>
      <c r="R59" s="45">
        <f t="shared" si="3"/>
        <v>0</v>
      </c>
      <c r="S59" s="46">
        <f t="shared" si="0"/>
        <v>0</v>
      </c>
      <c r="T59" s="49">
        <f t="shared" si="1"/>
        <v>0</v>
      </c>
    </row>
    <row r="60" spans="1:20" ht="23.25">
      <c r="A60" s="32">
        <v>1204020102</v>
      </c>
      <c r="B60" s="33" t="s">
        <v>90</v>
      </c>
      <c r="C60" s="51"/>
      <c r="D60" s="43"/>
      <c r="E60" s="44"/>
      <c r="F60" s="45"/>
      <c r="G60" s="46"/>
      <c r="H60" s="47"/>
      <c r="I60" s="44"/>
      <c r="J60" s="45"/>
      <c r="K60" s="46"/>
      <c r="L60" s="45"/>
      <c r="M60" s="46"/>
      <c r="N60" s="45"/>
      <c r="O60" s="46"/>
      <c r="P60" s="47"/>
      <c r="Q60" s="48">
        <f t="shared" si="2"/>
        <v>0</v>
      </c>
      <c r="R60" s="45">
        <f t="shared" si="3"/>
        <v>0</v>
      </c>
      <c r="S60" s="46">
        <f t="shared" si="0"/>
        <v>0</v>
      </c>
      <c r="T60" s="49">
        <f t="shared" si="1"/>
        <v>0</v>
      </c>
    </row>
    <row r="61" spans="1:20" ht="23.25">
      <c r="A61" s="32">
        <v>1205010101</v>
      </c>
      <c r="B61" s="33" t="s">
        <v>91</v>
      </c>
      <c r="C61" s="51"/>
      <c r="D61" s="43"/>
      <c r="E61" s="44"/>
      <c r="F61" s="45"/>
      <c r="G61" s="46"/>
      <c r="H61" s="47"/>
      <c r="I61" s="44"/>
      <c r="J61" s="45"/>
      <c r="K61" s="46"/>
      <c r="L61" s="45"/>
      <c r="M61" s="46"/>
      <c r="N61" s="45"/>
      <c r="O61" s="46"/>
      <c r="P61" s="47"/>
      <c r="Q61" s="48">
        <f t="shared" si="2"/>
        <v>0</v>
      </c>
      <c r="R61" s="45">
        <f t="shared" si="3"/>
        <v>0</v>
      </c>
      <c r="S61" s="46">
        <f t="shared" si="0"/>
        <v>0</v>
      </c>
      <c r="T61" s="49">
        <f t="shared" si="1"/>
        <v>0</v>
      </c>
    </row>
    <row r="62" spans="1:20" ht="23.25">
      <c r="A62" s="32">
        <v>1205010102</v>
      </c>
      <c r="B62" s="33" t="s">
        <v>92</v>
      </c>
      <c r="C62" s="51">
        <v>500000</v>
      </c>
      <c r="D62" s="43"/>
      <c r="E62" s="44"/>
      <c r="F62" s="45"/>
      <c r="G62" s="46"/>
      <c r="H62" s="47"/>
      <c r="I62" s="44"/>
      <c r="J62" s="45"/>
      <c r="K62" s="46"/>
      <c r="L62" s="45"/>
      <c r="M62" s="46"/>
      <c r="N62" s="45"/>
      <c r="O62" s="46"/>
      <c r="P62" s="47"/>
      <c r="Q62" s="48">
        <f t="shared" si="2"/>
        <v>0</v>
      </c>
      <c r="R62" s="45">
        <f t="shared" si="3"/>
        <v>0</v>
      </c>
      <c r="S62" s="46">
        <f t="shared" si="0"/>
        <v>500000</v>
      </c>
      <c r="T62" s="49"/>
    </row>
    <row r="63" spans="1:20" ht="23.25">
      <c r="A63" s="32">
        <v>1205010103</v>
      </c>
      <c r="B63" s="33" t="s">
        <v>93</v>
      </c>
      <c r="C63" s="51"/>
      <c r="D63" s="43"/>
      <c r="E63" s="44"/>
      <c r="F63" s="45"/>
      <c r="G63" s="46"/>
      <c r="H63" s="47"/>
      <c r="I63" s="44"/>
      <c r="J63" s="45"/>
      <c r="K63" s="46"/>
      <c r="L63" s="45"/>
      <c r="M63" s="46"/>
      <c r="N63" s="45"/>
      <c r="O63" s="46"/>
      <c r="P63" s="47"/>
      <c r="Q63" s="48">
        <f t="shared" si="2"/>
        <v>0</v>
      </c>
      <c r="R63" s="45">
        <f t="shared" si="3"/>
        <v>0</v>
      </c>
      <c r="S63" s="46">
        <f t="shared" si="0"/>
        <v>0</v>
      </c>
      <c r="T63" s="49">
        <f t="shared" si="1"/>
        <v>0</v>
      </c>
    </row>
    <row r="64" spans="1:20" ht="23.25">
      <c r="A64" s="32">
        <v>1205020101</v>
      </c>
      <c r="B64" s="33" t="s">
        <v>94</v>
      </c>
      <c r="C64" s="51">
        <v>1250700</v>
      </c>
      <c r="D64" s="43"/>
      <c r="E64" s="44"/>
      <c r="F64" s="45"/>
      <c r="G64" s="46"/>
      <c r="H64" s="47"/>
      <c r="I64" s="44"/>
      <c r="J64" s="45"/>
      <c r="K64" s="46"/>
      <c r="L64" s="45"/>
      <c r="M64" s="46"/>
      <c r="N64" s="45"/>
      <c r="O64" s="46"/>
      <c r="P64" s="47"/>
      <c r="Q64" s="48">
        <f t="shared" si="2"/>
        <v>0</v>
      </c>
      <c r="R64" s="45">
        <f t="shared" si="3"/>
        <v>0</v>
      </c>
      <c r="S64" s="46">
        <f t="shared" si="0"/>
        <v>1250700</v>
      </c>
      <c r="T64" s="49"/>
    </row>
    <row r="65" spans="1:20" ht="23.25">
      <c r="A65" s="32">
        <v>1205020102</v>
      </c>
      <c r="B65" s="33" t="s">
        <v>95</v>
      </c>
      <c r="C65" s="51">
        <v>8531300</v>
      </c>
      <c r="D65" s="43"/>
      <c r="E65" s="44"/>
      <c r="F65" s="45"/>
      <c r="G65" s="46"/>
      <c r="H65" s="47"/>
      <c r="I65" s="44"/>
      <c r="J65" s="45"/>
      <c r="K65" s="46"/>
      <c r="L65" s="45"/>
      <c r="M65" s="46"/>
      <c r="N65" s="45"/>
      <c r="O65" s="46"/>
      <c r="P65" s="47"/>
      <c r="Q65" s="48">
        <f t="shared" si="2"/>
        <v>0</v>
      </c>
      <c r="R65" s="45">
        <f t="shared" si="3"/>
        <v>0</v>
      </c>
      <c r="S65" s="46">
        <f t="shared" si="0"/>
        <v>8531300</v>
      </c>
      <c r="T65" s="49"/>
    </row>
    <row r="66" spans="1:20" ht="23.25">
      <c r="A66" s="32">
        <v>1205020103</v>
      </c>
      <c r="B66" s="33" t="s">
        <v>96</v>
      </c>
      <c r="C66" s="51"/>
      <c r="D66" s="43">
        <v>96.08</v>
      </c>
      <c r="E66" s="44"/>
      <c r="F66" s="45"/>
      <c r="G66" s="46"/>
      <c r="H66" s="47"/>
      <c r="I66" s="44"/>
      <c r="J66" s="45"/>
      <c r="K66" s="46"/>
      <c r="L66" s="45"/>
      <c r="M66" s="46"/>
      <c r="N66" s="45"/>
      <c r="O66" s="46"/>
      <c r="P66" s="47"/>
      <c r="Q66" s="48">
        <f t="shared" si="2"/>
        <v>0</v>
      </c>
      <c r="R66" s="45">
        <f t="shared" si="3"/>
        <v>0</v>
      </c>
      <c r="S66" s="46"/>
      <c r="T66" s="49">
        <f t="shared" si="1"/>
        <v>96.08</v>
      </c>
    </row>
    <row r="67" spans="1:20" ht="23.25">
      <c r="A67" s="32">
        <v>1205020104</v>
      </c>
      <c r="B67" s="33" t="s">
        <v>97</v>
      </c>
      <c r="C67" s="51"/>
      <c r="D67" s="43"/>
      <c r="E67" s="44"/>
      <c r="F67" s="45"/>
      <c r="G67" s="46"/>
      <c r="H67" s="47"/>
      <c r="I67" s="44"/>
      <c r="J67" s="45"/>
      <c r="K67" s="46"/>
      <c r="L67" s="45"/>
      <c r="M67" s="46"/>
      <c r="N67" s="45"/>
      <c r="O67" s="46"/>
      <c r="P67" s="47"/>
      <c r="Q67" s="48">
        <f t="shared" si="2"/>
        <v>0</v>
      </c>
      <c r="R67" s="45">
        <f t="shared" si="3"/>
        <v>0</v>
      </c>
      <c r="S67" s="46">
        <f t="shared" si="0"/>
        <v>0</v>
      </c>
      <c r="T67" s="49">
        <f t="shared" si="1"/>
        <v>0</v>
      </c>
    </row>
    <row r="68" spans="1:20" ht="23.25">
      <c r="A68" s="32">
        <v>1205020105</v>
      </c>
      <c r="B68" s="33" t="s">
        <v>98</v>
      </c>
      <c r="C68" s="51"/>
      <c r="D68" s="43"/>
      <c r="E68" s="44"/>
      <c r="F68" s="45"/>
      <c r="G68" s="46"/>
      <c r="H68" s="47"/>
      <c r="I68" s="44"/>
      <c r="J68" s="45"/>
      <c r="K68" s="46"/>
      <c r="L68" s="45"/>
      <c r="M68" s="46"/>
      <c r="N68" s="45"/>
      <c r="O68" s="46"/>
      <c r="P68" s="47"/>
      <c r="Q68" s="48">
        <f t="shared" si="2"/>
        <v>0</v>
      </c>
      <c r="R68" s="45">
        <f t="shared" si="3"/>
        <v>0</v>
      </c>
      <c r="S68" s="46">
        <f t="shared" si="0"/>
        <v>0</v>
      </c>
      <c r="T68" s="49">
        <f t="shared" si="1"/>
        <v>0</v>
      </c>
    </row>
    <row r="69" spans="1:20" ht="23.25">
      <c r="A69" s="32">
        <v>1205020106</v>
      </c>
      <c r="B69" s="33" t="s">
        <v>99</v>
      </c>
      <c r="C69" s="51"/>
      <c r="D69" s="43"/>
      <c r="E69" s="44"/>
      <c r="F69" s="45"/>
      <c r="G69" s="46"/>
      <c r="H69" s="47"/>
      <c r="I69" s="44"/>
      <c r="J69" s="45"/>
      <c r="K69" s="46"/>
      <c r="L69" s="45"/>
      <c r="M69" s="46"/>
      <c r="N69" s="45"/>
      <c r="O69" s="46"/>
      <c r="P69" s="47"/>
      <c r="Q69" s="48">
        <f t="shared" si="2"/>
        <v>0</v>
      </c>
      <c r="R69" s="45">
        <f t="shared" si="3"/>
        <v>0</v>
      </c>
      <c r="S69" s="46">
        <f t="shared" si="0"/>
        <v>0</v>
      </c>
      <c r="T69" s="49">
        <f t="shared" si="1"/>
        <v>0</v>
      </c>
    </row>
    <row r="70" spans="1:20" ht="23.25">
      <c r="A70" s="32">
        <v>1205030101</v>
      </c>
      <c r="B70" s="33" t="s">
        <v>100</v>
      </c>
      <c r="C70" s="51">
        <v>1648700</v>
      </c>
      <c r="D70" s="43"/>
      <c r="E70" s="44"/>
      <c r="F70" s="45"/>
      <c r="G70" s="46"/>
      <c r="H70" s="47"/>
      <c r="I70" s="44"/>
      <c r="J70" s="45"/>
      <c r="K70" s="46"/>
      <c r="L70" s="45"/>
      <c r="M70" s="46"/>
      <c r="N70" s="45"/>
      <c r="O70" s="46"/>
      <c r="P70" s="47"/>
      <c r="Q70" s="48">
        <f t="shared" si="2"/>
        <v>0</v>
      </c>
      <c r="R70" s="45">
        <f t="shared" si="3"/>
        <v>0</v>
      </c>
      <c r="S70" s="46">
        <f t="shared" si="0"/>
        <v>1648700</v>
      </c>
      <c r="T70" s="49"/>
    </row>
    <row r="71" spans="1:20" ht="23.25">
      <c r="A71" s="32">
        <v>1205030102</v>
      </c>
      <c r="B71" s="33" t="s">
        <v>101</v>
      </c>
      <c r="C71" s="51"/>
      <c r="D71" s="43"/>
      <c r="E71" s="44"/>
      <c r="F71" s="45"/>
      <c r="G71" s="46"/>
      <c r="H71" s="47"/>
      <c r="I71" s="44"/>
      <c r="J71" s="45"/>
      <c r="K71" s="46"/>
      <c r="L71" s="45"/>
      <c r="M71" s="46"/>
      <c r="N71" s="45"/>
      <c r="O71" s="46"/>
      <c r="P71" s="47"/>
      <c r="Q71" s="48">
        <f t="shared" si="2"/>
        <v>0</v>
      </c>
      <c r="R71" s="45">
        <f t="shared" si="3"/>
        <v>0</v>
      </c>
      <c r="S71" s="46">
        <f t="shared" si="0"/>
        <v>0</v>
      </c>
      <c r="T71" s="49">
        <f t="shared" si="1"/>
        <v>0</v>
      </c>
    </row>
    <row r="72" spans="1:20" ht="23.25">
      <c r="A72" s="32">
        <v>1205030103</v>
      </c>
      <c r="B72" s="33" t="s">
        <v>102</v>
      </c>
      <c r="C72" s="51"/>
      <c r="D72" s="43">
        <v>285173.6</v>
      </c>
      <c r="E72" s="44"/>
      <c r="F72" s="45"/>
      <c r="G72" s="46"/>
      <c r="H72" s="47"/>
      <c r="I72" s="44"/>
      <c r="J72" s="45"/>
      <c r="K72" s="46"/>
      <c r="L72" s="45"/>
      <c r="M72" s="46"/>
      <c r="N72" s="45"/>
      <c r="O72" s="46"/>
      <c r="P72" s="47"/>
      <c r="Q72" s="48">
        <f t="shared" si="2"/>
        <v>0</v>
      </c>
      <c r="R72" s="45">
        <f t="shared" si="3"/>
        <v>0</v>
      </c>
      <c r="S72" s="46"/>
      <c r="T72" s="49">
        <f t="shared" si="1"/>
        <v>285173.6</v>
      </c>
    </row>
    <row r="73" spans="1:20" ht="23.25">
      <c r="A73" s="32">
        <v>1205030107</v>
      </c>
      <c r="B73" s="33" t="s">
        <v>103</v>
      </c>
      <c r="C73" s="51"/>
      <c r="D73" s="43"/>
      <c r="E73" s="44"/>
      <c r="F73" s="45"/>
      <c r="G73" s="46"/>
      <c r="H73" s="47"/>
      <c r="I73" s="44"/>
      <c r="J73" s="45"/>
      <c r="K73" s="46"/>
      <c r="L73" s="45"/>
      <c r="M73" s="46"/>
      <c r="N73" s="45"/>
      <c r="O73" s="46"/>
      <c r="P73" s="47"/>
      <c r="Q73" s="48">
        <f t="shared" si="2"/>
        <v>0</v>
      </c>
      <c r="R73" s="45">
        <f t="shared" si="3"/>
        <v>0</v>
      </c>
      <c r="S73" s="46">
        <f aca="true" t="shared" si="4" ref="S73:S136">C73+Q73-D73-R73</f>
        <v>0</v>
      </c>
      <c r="T73" s="49">
        <f aca="true" t="shared" si="5" ref="T73:T136">D73+R73-Q73-C73</f>
        <v>0</v>
      </c>
    </row>
    <row r="74" spans="1:20" ht="23.25">
      <c r="A74" s="32">
        <v>1205030109</v>
      </c>
      <c r="B74" s="33" t="s">
        <v>104</v>
      </c>
      <c r="C74" s="51"/>
      <c r="D74" s="43"/>
      <c r="E74" s="44"/>
      <c r="F74" s="45"/>
      <c r="G74" s="46"/>
      <c r="H74" s="47"/>
      <c r="I74" s="44"/>
      <c r="J74" s="45"/>
      <c r="K74" s="46"/>
      <c r="L74" s="45"/>
      <c r="M74" s="46"/>
      <c r="N74" s="45"/>
      <c r="O74" s="46"/>
      <c r="P74" s="47"/>
      <c r="Q74" s="48">
        <f aca="true" t="shared" si="6" ref="Q74:Q137">E74+G74+I74+K74+M74-L74-J74-H74-F74-N74+O74-P74</f>
        <v>0</v>
      </c>
      <c r="R74" s="45">
        <f aca="true" t="shared" si="7" ref="R74:R137">F74+H74+J74+L74+N74-M74-K74-I74-G74-E74+P74-O74</f>
        <v>0</v>
      </c>
      <c r="S74" s="46">
        <f t="shared" si="4"/>
        <v>0</v>
      </c>
      <c r="T74" s="49">
        <f t="shared" si="5"/>
        <v>0</v>
      </c>
    </row>
    <row r="75" spans="1:20" ht="23.25">
      <c r="A75" s="32">
        <v>1205030110</v>
      </c>
      <c r="B75" s="33" t="s">
        <v>105</v>
      </c>
      <c r="C75" s="51"/>
      <c r="D75" s="43"/>
      <c r="E75" s="44"/>
      <c r="F75" s="45"/>
      <c r="G75" s="46"/>
      <c r="H75" s="47"/>
      <c r="I75" s="44"/>
      <c r="J75" s="45"/>
      <c r="K75" s="46"/>
      <c r="L75" s="45"/>
      <c r="M75" s="46"/>
      <c r="N75" s="45"/>
      <c r="O75" s="46"/>
      <c r="P75" s="47"/>
      <c r="Q75" s="48">
        <f t="shared" si="6"/>
        <v>0</v>
      </c>
      <c r="R75" s="45">
        <f t="shared" si="7"/>
        <v>0</v>
      </c>
      <c r="S75" s="46">
        <f t="shared" si="4"/>
        <v>0</v>
      </c>
      <c r="T75" s="49">
        <f t="shared" si="5"/>
        <v>0</v>
      </c>
    </row>
    <row r="76" spans="1:20" ht="23.25">
      <c r="A76" s="32">
        <v>1205030111</v>
      </c>
      <c r="B76" s="33" t="s">
        <v>106</v>
      </c>
      <c r="C76" s="51"/>
      <c r="D76" s="43"/>
      <c r="E76" s="44"/>
      <c r="F76" s="45"/>
      <c r="G76" s="46"/>
      <c r="H76" s="47"/>
      <c r="I76" s="44"/>
      <c r="J76" s="45"/>
      <c r="K76" s="46"/>
      <c r="L76" s="45"/>
      <c r="M76" s="46"/>
      <c r="N76" s="45"/>
      <c r="O76" s="46"/>
      <c r="P76" s="47"/>
      <c r="Q76" s="48">
        <f t="shared" si="6"/>
        <v>0</v>
      </c>
      <c r="R76" s="45">
        <f t="shared" si="7"/>
        <v>0</v>
      </c>
      <c r="S76" s="46">
        <f t="shared" si="4"/>
        <v>0</v>
      </c>
      <c r="T76" s="49">
        <f t="shared" si="5"/>
        <v>0</v>
      </c>
    </row>
    <row r="77" spans="1:20" ht="23.25">
      <c r="A77" s="32">
        <v>1205040101</v>
      </c>
      <c r="B77" s="33" t="s">
        <v>107</v>
      </c>
      <c r="C77" s="51">
        <v>2550960</v>
      </c>
      <c r="D77" s="43"/>
      <c r="E77" s="44"/>
      <c r="F77" s="45"/>
      <c r="G77" s="46"/>
      <c r="H77" s="47"/>
      <c r="I77" s="44"/>
      <c r="J77" s="45"/>
      <c r="K77" s="46"/>
      <c r="L77" s="45"/>
      <c r="M77" s="46"/>
      <c r="N77" s="45"/>
      <c r="O77" s="46"/>
      <c r="P77" s="47"/>
      <c r="Q77" s="48">
        <f t="shared" si="6"/>
        <v>0</v>
      </c>
      <c r="R77" s="45">
        <f t="shared" si="7"/>
        <v>0</v>
      </c>
      <c r="S77" s="46">
        <f t="shared" si="4"/>
        <v>2550960</v>
      </c>
      <c r="T77" s="49"/>
    </row>
    <row r="78" spans="1:20" ht="23.25">
      <c r="A78" s="32">
        <v>1205040102</v>
      </c>
      <c r="B78" s="33" t="s">
        <v>108</v>
      </c>
      <c r="C78" s="51">
        <v>6336837.9</v>
      </c>
      <c r="D78" s="43"/>
      <c r="E78" s="44"/>
      <c r="F78" s="45"/>
      <c r="G78" s="46"/>
      <c r="H78" s="47"/>
      <c r="I78" s="44"/>
      <c r="J78" s="45"/>
      <c r="K78" s="46"/>
      <c r="L78" s="45"/>
      <c r="M78" s="46"/>
      <c r="N78" s="45"/>
      <c r="O78" s="46"/>
      <c r="P78" s="47"/>
      <c r="Q78" s="48">
        <f t="shared" si="6"/>
        <v>0</v>
      </c>
      <c r="R78" s="45">
        <f t="shared" si="7"/>
        <v>0</v>
      </c>
      <c r="S78" s="46">
        <f t="shared" si="4"/>
        <v>6336837.9</v>
      </c>
      <c r="T78" s="49"/>
    </row>
    <row r="79" spans="1:20" ht="23.25">
      <c r="A79" s="32">
        <v>1205040103</v>
      </c>
      <c r="B79" s="33" t="s">
        <v>109</v>
      </c>
      <c r="C79" s="51"/>
      <c r="D79" s="43">
        <v>641.6</v>
      </c>
      <c r="E79" s="44"/>
      <c r="F79" s="45"/>
      <c r="G79" s="46"/>
      <c r="H79" s="47"/>
      <c r="I79" s="44"/>
      <c r="J79" s="45"/>
      <c r="K79" s="46"/>
      <c r="L79" s="45"/>
      <c r="M79" s="46"/>
      <c r="N79" s="45"/>
      <c r="O79" s="46"/>
      <c r="P79" s="47"/>
      <c r="Q79" s="48">
        <f t="shared" si="6"/>
        <v>0</v>
      </c>
      <c r="R79" s="45">
        <f t="shared" si="7"/>
        <v>0</v>
      </c>
      <c r="S79" s="46"/>
      <c r="T79" s="49">
        <f t="shared" si="5"/>
        <v>641.6</v>
      </c>
    </row>
    <row r="80" spans="1:20" ht="23.25">
      <c r="A80" s="32">
        <v>1205040106</v>
      </c>
      <c r="B80" s="33" t="s">
        <v>110</v>
      </c>
      <c r="C80" s="51"/>
      <c r="D80" s="43"/>
      <c r="E80" s="44"/>
      <c r="F80" s="45"/>
      <c r="G80" s="46"/>
      <c r="H80" s="47"/>
      <c r="I80" s="44"/>
      <c r="J80" s="45"/>
      <c r="K80" s="46"/>
      <c r="L80" s="45"/>
      <c r="M80" s="46"/>
      <c r="N80" s="45"/>
      <c r="O80" s="46"/>
      <c r="P80" s="47"/>
      <c r="Q80" s="48">
        <f t="shared" si="6"/>
        <v>0</v>
      </c>
      <c r="R80" s="45">
        <f t="shared" si="7"/>
        <v>0</v>
      </c>
      <c r="S80" s="46">
        <f t="shared" si="4"/>
        <v>0</v>
      </c>
      <c r="T80" s="49">
        <f t="shared" si="5"/>
        <v>0</v>
      </c>
    </row>
    <row r="81" spans="1:20" ht="23.25">
      <c r="A81" s="32">
        <v>1205040107</v>
      </c>
      <c r="B81" s="33" t="s">
        <v>111</v>
      </c>
      <c r="C81" s="51"/>
      <c r="D81" s="43"/>
      <c r="E81" s="44"/>
      <c r="F81" s="45"/>
      <c r="G81" s="46"/>
      <c r="H81" s="47"/>
      <c r="I81" s="44"/>
      <c r="J81" s="45"/>
      <c r="K81" s="46"/>
      <c r="L81" s="45"/>
      <c r="M81" s="46"/>
      <c r="N81" s="45"/>
      <c r="O81" s="46"/>
      <c r="P81" s="47"/>
      <c r="Q81" s="48">
        <f t="shared" si="6"/>
        <v>0</v>
      </c>
      <c r="R81" s="45">
        <f t="shared" si="7"/>
        <v>0</v>
      </c>
      <c r="S81" s="46">
        <f t="shared" si="4"/>
        <v>0</v>
      </c>
      <c r="T81" s="49">
        <f t="shared" si="5"/>
        <v>0</v>
      </c>
    </row>
    <row r="82" spans="1:20" ht="23.25">
      <c r="A82" s="32">
        <v>1205040108</v>
      </c>
      <c r="B82" s="33" t="s">
        <v>112</v>
      </c>
      <c r="C82" s="51"/>
      <c r="D82" s="43"/>
      <c r="E82" s="44"/>
      <c r="F82" s="45"/>
      <c r="G82" s="46"/>
      <c r="H82" s="47"/>
      <c r="I82" s="44"/>
      <c r="J82" s="45"/>
      <c r="K82" s="46"/>
      <c r="L82" s="45"/>
      <c r="M82" s="46"/>
      <c r="N82" s="45"/>
      <c r="O82" s="46"/>
      <c r="P82" s="47"/>
      <c r="Q82" s="48">
        <f t="shared" si="6"/>
        <v>0</v>
      </c>
      <c r="R82" s="45">
        <f t="shared" si="7"/>
        <v>0</v>
      </c>
      <c r="S82" s="46">
        <f t="shared" si="4"/>
        <v>0</v>
      </c>
      <c r="T82" s="49">
        <f t="shared" si="5"/>
        <v>0</v>
      </c>
    </row>
    <row r="83" spans="1:20" ht="23.25">
      <c r="A83" s="32">
        <v>1205050101</v>
      </c>
      <c r="B83" s="33" t="s">
        <v>113</v>
      </c>
      <c r="C83" s="51"/>
      <c r="D83" s="43"/>
      <c r="E83" s="44"/>
      <c r="F83" s="45"/>
      <c r="G83" s="46"/>
      <c r="H83" s="47"/>
      <c r="I83" s="44"/>
      <c r="J83" s="45"/>
      <c r="K83" s="46"/>
      <c r="L83" s="45"/>
      <c r="M83" s="46"/>
      <c r="N83" s="45"/>
      <c r="O83" s="46"/>
      <c r="P83" s="47"/>
      <c r="Q83" s="48">
        <f t="shared" si="6"/>
        <v>0</v>
      </c>
      <c r="R83" s="45">
        <f t="shared" si="7"/>
        <v>0</v>
      </c>
      <c r="S83" s="46">
        <f t="shared" si="4"/>
        <v>0</v>
      </c>
      <c r="T83" s="49">
        <f t="shared" si="5"/>
        <v>0</v>
      </c>
    </row>
    <row r="84" spans="1:20" ht="23.25">
      <c r="A84" s="32">
        <v>1205050102</v>
      </c>
      <c r="B84" s="33" t="s">
        <v>114</v>
      </c>
      <c r="C84" s="51"/>
      <c r="D84" s="43"/>
      <c r="E84" s="44"/>
      <c r="F84" s="45"/>
      <c r="G84" s="46"/>
      <c r="H84" s="47"/>
      <c r="I84" s="44"/>
      <c r="J84" s="45"/>
      <c r="K84" s="46"/>
      <c r="L84" s="45"/>
      <c r="M84" s="46"/>
      <c r="N84" s="45"/>
      <c r="O84" s="46"/>
      <c r="P84" s="47"/>
      <c r="Q84" s="48">
        <f t="shared" si="6"/>
        <v>0</v>
      </c>
      <c r="R84" s="45">
        <f t="shared" si="7"/>
        <v>0</v>
      </c>
      <c r="S84" s="46">
        <f t="shared" si="4"/>
        <v>0</v>
      </c>
      <c r="T84" s="49">
        <f t="shared" si="5"/>
        <v>0</v>
      </c>
    </row>
    <row r="85" spans="1:20" ht="23.25">
      <c r="A85" s="32">
        <v>1205060101</v>
      </c>
      <c r="B85" s="33" t="s">
        <v>115</v>
      </c>
      <c r="C85" s="51">
        <v>116601288.56</v>
      </c>
      <c r="D85" s="43"/>
      <c r="E85" s="44"/>
      <c r="F85" s="45"/>
      <c r="G85" s="46"/>
      <c r="H85" s="47"/>
      <c r="I85" s="44"/>
      <c r="J85" s="45"/>
      <c r="K85" s="46"/>
      <c r="L85" s="45"/>
      <c r="M85" s="46"/>
      <c r="N85" s="45"/>
      <c r="O85" s="46"/>
      <c r="P85" s="47"/>
      <c r="Q85" s="48">
        <f t="shared" si="6"/>
        <v>0</v>
      </c>
      <c r="R85" s="45">
        <f t="shared" si="7"/>
        <v>0</v>
      </c>
      <c r="S85" s="46">
        <f t="shared" si="4"/>
        <v>116601288.56</v>
      </c>
      <c r="T85" s="49"/>
    </row>
    <row r="86" spans="1:20" ht="23.25">
      <c r="A86" s="32">
        <v>1205060102</v>
      </c>
      <c r="B86" s="33" t="s">
        <v>116</v>
      </c>
      <c r="C86" s="51"/>
      <c r="D86" s="43">
        <v>7592896</v>
      </c>
      <c r="E86" s="44"/>
      <c r="F86" s="45"/>
      <c r="G86" s="46"/>
      <c r="H86" s="47"/>
      <c r="I86" s="44"/>
      <c r="J86" s="45"/>
      <c r="K86" s="46"/>
      <c r="L86" s="45"/>
      <c r="M86" s="46"/>
      <c r="N86" s="45"/>
      <c r="O86" s="46"/>
      <c r="P86" s="47"/>
      <c r="Q86" s="48">
        <f t="shared" si="6"/>
        <v>0</v>
      </c>
      <c r="R86" s="45">
        <f t="shared" si="7"/>
        <v>0</v>
      </c>
      <c r="S86" s="46"/>
      <c r="T86" s="49">
        <f t="shared" si="5"/>
        <v>7592896</v>
      </c>
    </row>
    <row r="87" spans="1:20" ht="23.25">
      <c r="A87" s="32">
        <v>1206010101</v>
      </c>
      <c r="B87" s="33" t="s">
        <v>117</v>
      </c>
      <c r="C87" s="51">
        <v>9525200</v>
      </c>
      <c r="D87" s="43"/>
      <c r="E87" s="44"/>
      <c r="F87" s="45"/>
      <c r="G87" s="46"/>
      <c r="H87" s="47"/>
      <c r="I87" s="44"/>
      <c r="J87" s="45"/>
      <c r="K87" s="46"/>
      <c r="L87" s="45"/>
      <c r="M87" s="46"/>
      <c r="N87" s="45"/>
      <c r="O87" s="46"/>
      <c r="P87" s="47"/>
      <c r="Q87" s="48">
        <f t="shared" si="6"/>
        <v>0</v>
      </c>
      <c r="R87" s="45">
        <f t="shared" si="7"/>
        <v>0</v>
      </c>
      <c r="S87" s="46">
        <f t="shared" si="4"/>
        <v>9525200</v>
      </c>
      <c r="T87" s="49"/>
    </row>
    <row r="88" spans="1:20" ht="23.25">
      <c r="A88" s="32">
        <v>1206010102</v>
      </c>
      <c r="B88" s="33" t="s">
        <v>118</v>
      </c>
      <c r="C88" s="51">
        <v>1225020</v>
      </c>
      <c r="D88" s="43"/>
      <c r="E88" s="44"/>
      <c r="F88" s="45"/>
      <c r="G88" s="46"/>
      <c r="H88" s="47"/>
      <c r="I88" s="44"/>
      <c r="J88" s="45"/>
      <c r="K88" s="46"/>
      <c r="L88" s="45"/>
      <c r="M88" s="46"/>
      <c r="N88" s="45"/>
      <c r="O88" s="46"/>
      <c r="P88" s="47"/>
      <c r="Q88" s="48">
        <f t="shared" si="6"/>
        <v>0</v>
      </c>
      <c r="R88" s="45">
        <f t="shared" si="7"/>
        <v>0</v>
      </c>
      <c r="S88" s="46">
        <f t="shared" si="4"/>
        <v>1225020</v>
      </c>
      <c r="T88" s="49"/>
    </row>
    <row r="89" spans="1:20" ht="23.25">
      <c r="A89" s="32">
        <v>1206010103</v>
      </c>
      <c r="B89" s="33" t="s">
        <v>119</v>
      </c>
      <c r="C89" s="51"/>
      <c r="D89" s="43">
        <v>144416.94</v>
      </c>
      <c r="E89" s="44"/>
      <c r="F89" s="45"/>
      <c r="G89" s="46"/>
      <c r="H89" s="47"/>
      <c r="I89" s="44"/>
      <c r="J89" s="45"/>
      <c r="K89" s="46"/>
      <c r="L89" s="45"/>
      <c r="M89" s="46"/>
      <c r="N89" s="45"/>
      <c r="O89" s="46"/>
      <c r="P89" s="47"/>
      <c r="Q89" s="48">
        <f t="shared" si="6"/>
        <v>0</v>
      </c>
      <c r="R89" s="45">
        <f t="shared" si="7"/>
        <v>0</v>
      </c>
      <c r="S89" s="46"/>
      <c r="T89" s="49">
        <f t="shared" si="5"/>
        <v>144416.94</v>
      </c>
    </row>
    <row r="90" spans="1:20" ht="23.25">
      <c r="A90" s="32">
        <v>1206010105</v>
      </c>
      <c r="B90" s="33" t="s">
        <v>120</v>
      </c>
      <c r="C90" s="51"/>
      <c r="D90" s="43"/>
      <c r="E90" s="44"/>
      <c r="F90" s="45"/>
      <c r="G90" s="46"/>
      <c r="H90" s="47"/>
      <c r="I90" s="44"/>
      <c r="J90" s="45"/>
      <c r="K90" s="46"/>
      <c r="L90" s="45"/>
      <c r="M90" s="46"/>
      <c r="N90" s="45"/>
      <c r="O90" s="46"/>
      <c r="P90" s="47"/>
      <c r="Q90" s="48">
        <f t="shared" si="6"/>
        <v>0</v>
      </c>
      <c r="R90" s="45">
        <f t="shared" si="7"/>
        <v>0</v>
      </c>
      <c r="S90" s="46">
        <f t="shared" si="4"/>
        <v>0</v>
      </c>
      <c r="T90" s="49">
        <f t="shared" si="5"/>
        <v>0</v>
      </c>
    </row>
    <row r="91" spans="1:20" ht="23.25">
      <c r="A91" s="32">
        <v>1206020101</v>
      </c>
      <c r="B91" s="33" t="s">
        <v>121</v>
      </c>
      <c r="C91" s="51">
        <v>8489450</v>
      </c>
      <c r="D91" s="43"/>
      <c r="E91" s="44"/>
      <c r="F91" s="45"/>
      <c r="G91" s="46"/>
      <c r="H91" s="47"/>
      <c r="I91" s="44"/>
      <c r="J91" s="45"/>
      <c r="K91" s="46"/>
      <c r="L91" s="45"/>
      <c r="M91" s="46"/>
      <c r="N91" s="45"/>
      <c r="O91" s="46"/>
      <c r="P91" s="47"/>
      <c r="Q91" s="48">
        <f t="shared" si="6"/>
        <v>0</v>
      </c>
      <c r="R91" s="45">
        <f t="shared" si="7"/>
        <v>0</v>
      </c>
      <c r="S91" s="46">
        <f t="shared" si="4"/>
        <v>8489450</v>
      </c>
      <c r="T91" s="49"/>
    </row>
    <row r="92" spans="1:20" ht="23.25">
      <c r="A92" s="32">
        <v>1206020102</v>
      </c>
      <c r="B92" s="33" t="s">
        <v>122</v>
      </c>
      <c r="C92" s="51">
        <v>3898300</v>
      </c>
      <c r="D92" s="43"/>
      <c r="E92" s="44"/>
      <c r="F92" s="45"/>
      <c r="G92" s="46"/>
      <c r="H92" s="47"/>
      <c r="I92" s="44"/>
      <c r="J92" s="45"/>
      <c r="K92" s="46"/>
      <c r="L92" s="45"/>
      <c r="M92" s="46"/>
      <c r="N92" s="45"/>
      <c r="O92" s="46"/>
      <c r="P92" s="47"/>
      <c r="Q92" s="48">
        <f t="shared" si="6"/>
        <v>0</v>
      </c>
      <c r="R92" s="45">
        <f t="shared" si="7"/>
        <v>0</v>
      </c>
      <c r="S92" s="46">
        <f t="shared" si="4"/>
        <v>3898300</v>
      </c>
      <c r="T92" s="49"/>
    </row>
    <row r="93" spans="1:20" ht="23.25">
      <c r="A93" s="32">
        <v>1206020103</v>
      </c>
      <c r="B93" s="33" t="s">
        <v>123</v>
      </c>
      <c r="C93" s="51"/>
      <c r="D93" s="43">
        <v>3860977.58</v>
      </c>
      <c r="E93" s="44"/>
      <c r="F93" s="45"/>
      <c r="G93" s="46"/>
      <c r="H93" s="47"/>
      <c r="I93" s="44"/>
      <c r="J93" s="45"/>
      <c r="K93" s="46"/>
      <c r="L93" s="45"/>
      <c r="M93" s="46"/>
      <c r="N93" s="45"/>
      <c r="O93" s="46"/>
      <c r="P93" s="47"/>
      <c r="Q93" s="48">
        <f t="shared" si="6"/>
        <v>0</v>
      </c>
      <c r="R93" s="45">
        <f t="shared" si="7"/>
        <v>0</v>
      </c>
      <c r="S93" s="46"/>
      <c r="T93" s="49">
        <f t="shared" si="5"/>
        <v>3860977.58</v>
      </c>
    </row>
    <row r="94" spans="1:20" ht="23.25">
      <c r="A94" s="32">
        <v>1206030101</v>
      </c>
      <c r="B94" s="33" t="s">
        <v>124</v>
      </c>
      <c r="C94" s="51">
        <v>211000</v>
      </c>
      <c r="D94" s="43"/>
      <c r="E94" s="44"/>
      <c r="F94" s="45"/>
      <c r="G94" s="46"/>
      <c r="H94" s="47"/>
      <c r="I94" s="44"/>
      <c r="J94" s="45"/>
      <c r="K94" s="46"/>
      <c r="L94" s="45"/>
      <c r="M94" s="46"/>
      <c r="N94" s="45"/>
      <c r="O94" s="46"/>
      <c r="P94" s="47"/>
      <c r="Q94" s="48">
        <f t="shared" si="6"/>
        <v>0</v>
      </c>
      <c r="R94" s="45">
        <f t="shared" si="7"/>
        <v>0</v>
      </c>
      <c r="S94" s="46">
        <f t="shared" si="4"/>
        <v>211000</v>
      </c>
      <c r="T94" s="49"/>
    </row>
    <row r="95" spans="1:20" ht="23.25">
      <c r="A95" s="32">
        <v>1206030102</v>
      </c>
      <c r="B95" s="33" t="s">
        <v>125</v>
      </c>
      <c r="C95" s="51">
        <v>3085410</v>
      </c>
      <c r="D95" s="43"/>
      <c r="E95" s="44"/>
      <c r="F95" s="45"/>
      <c r="G95" s="46"/>
      <c r="H95" s="47"/>
      <c r="I95" s="44"/>
      <c r="J95" s="45"/>
      <c r="K95" s="46"/>
      <c r="L95" s="45"/>
      <c r="M95" s="46"/>
      <c r="N95" s="45"/>
      <c r="O95" s="46"/>
      <c r="P95" s="47"/>
      <c r="Q95" s="48">
        <f t="shared" si="6"/>
        <v>0</v>
      </c>
      <c r="R95" s="45">
        <f t="shared" si="7"/>
        <v>0</v>
      </c>
      <c r="S95" s="46">
        <f t="shared" si="4"/>
        <v>3085410</v>
      </c>
      <c r="T95" s="49"/>
    </row>
    <row r="96" spans="1:20" ht="23.25">
      <c r="A96" s="32">
        <v>1206030103</v>
      </c>
      <c r="B96" s="33" t="s">
        <v>126</v>
      </c>
      <c r="C96" s="51"/>
      <c r="D96" s="43">
        <v>150714.28</v>
      </c>
      <c r="E96" s="44"/>
      <c r="F96" s="45"/>
      <c r="G96" s="46"/>
      <c r="H96" s="47"/>
      <c r="I96" s="44"/>
      <c r="J96" s="45"/>
      <c r="K96" s="46"/>
      <c r="L96" s="45"/>
      <c r="M96" s="46"/>
      <c r="N96" s="45"/>
      <c r="O96" s="46"/>
      <c r="P96" s="47"/>
      <c r="Q96" s="48">
        <f t="shared" si="6"/>
        <v>0</v>
      </c>
      <c r="R96" s="45">
        <f t="shared" si="7"/>
        <v>0</v>
      </c>
      <c r="S96" s="46"/>
      <c r="T96" s="49">
        <f t="shared" si="5"/>
        <v>150714.28</v>
      </c>
    </row>
    <row r="97" spans="1:20" ht="23.25">
      <c r="A97" s="32">
        <v>1206040101</v>
      </c>
      <c r="B97" s="33" t="s">
        <v>127</v>
      </c>
      <c r="C97" s="51">
        <v>535950</v>
      </c>
      <c r="D97" s="43"/>
      <c r="E97" s="44"/>
      <c r="F97" s="45"/>
      <c r="G97" s="46"/>
      <c r="H97" s="47"/>
      <c r="I97" s="44"/>
      <c r="J97" s="45"/>
      <c r="K97" s="46"/>
      <c r="L97" s="45"/>
      <c r="M97" s="46"/>
      <c r="N97" s="45"/>
      <c r="O97" s="46"/>
      <c r="P97" s="47"/>
      <c r="Q97" s="48">
        <f t="shared" si="6"/>
        <v>0</v>
      </c>
      <c r="R97" s="45">
        <f t="shared" si="7"/>
        <v>0</v>
      </c>
      <c r="S97" s="46">
        <f t="shared" si="4"/>
        <v>535950</v>
      </c>
      <c r="T97" s="49"/>
    </row>
    <row r="98" spans="1:20" ht="23.25">
      <c r="A98" s="32">
        <v>1206040102</v>
      </c>
      <c r="B98" s="33" t="s">
        <v>128</v>
      </c>
      <c r="C98" s="51"/>
      <c r="D98" s="43"/>
      <c r="E98" s="44"/>
      <c r="F98" s="45"/>
      <c r="G98" s="46"/>
      <c r="H98" s="47"/>
      <c r="I98" s="44"/>
      <c r="J98" s="45"/>
      <c r="K98" s="46"/>
      <c r="L98" s="45"/>
      <c r="M98" s="46"/>
      <c r="N98" s="45"/>
      <c r="O98" s="46"/>
      <c r="P98" s="47"/>
      <c r="Q98" s="48">
        <f t="shared" si="6"/>
        <v>0</v>
      </c>
      <c r="R98" s="45">
        <f t="shared" si="7"/>
        <v>0</v>
      </c>
      <c r="S98" s="46">
        <f t="shared" si="4"/>
        <v>0</v>
      </c>
      <c r="T98" s="49">
        <f t="shared" si="5"/>
        <v>0</v>
      </c>
    </row>
    <row r="99" spans="1:20" ht="23.25">
      <c r="A99" s="32">
        <v>1206040103</v>
      </c>
      <c r="B99" s="33" t="s">
        <v>129</v>
      </c>
      <c r="C99" s="51"/>
      <c r="D99" s="43">
        <v>399573</v>
      </c>
      <c r="E99" s="44"/>
      <c r="F99" s="45"/>
      <c r="G99" s="46"/>
      <c r="H99" s="47"/>
      <c r="I99" s="44"/>
      <c r="J99" s="45"/>
      <c r="K99" s="46"/>
      <c r="L99" s="45"/>
      <c r="M99" s="46"/>
      <c r="N99" s="45"/>
      <c r="O99" s="46"/>
      <c r="P99" s="47"/>
      <c r="Q99" s="48">
        <f t="shared" si="6"/>
        <v>0</v>
      </c>
      <c r="R99" s="45">
        <f t="shared" si="7"/>
        <v>0</v>
      </c>
      <c r="S99" s="46"/>
      <c r="T99" s="49">
        <f t="shared" si="5"/>
        <v>399573</v>
      </c>
    </row>
    <row r="100" spans="1:20" ht="23.25">
      <c r="A100" s="32">
        <v>1206050101</v>
      </c>
      <c r="B100" s="33" t="s">
        <v>130</v>
      </c>
      <c r="C100" s="51">
        <v>200000</v>
      </c>
      <c r="D100" s="43"/>
      <c r="E100" s="44"/>
      <c r="F100" s="45"/>
      <c r="G100" s="46"/>
      <c r="H100" s="47"/>
      <c r="I100" s="44"/>
      <c r="J100" s="45"/>
      <c r="K100" s="46"/>
      <c r="L100" s="45"/>
      <c r="M100" s="46"/>
      <c r="N100" s="45"/>
      <c r="O100" s="46"/>
      <c r="P100" s="47"/>
      <c r="Q100" s="48">
        <f t="shared" si="6"/>
        <v>0</v>
      </c>
      <c r="R100" s="45">
        <f t="shared" si="7"/>
        <v>0</v>
      </c>
      <c r="S100" s="46">
        <f t="shared" si="4"/>
        <v>200000</v>
      </c>
      <c r="T100" s="49"/>
    </row>
    <row r="101" spans="1:20" ht="23.25">
      <c r="A101" s="32">
        <v>1206050102</v>
      </c>
      <c r="B101" s="33" t="s">
        <v>131</v>
      </c>
      <c r="C101" s="51">
        <v>1054000</v>
      </c>
      <c r="D101" s="43"/>
      <c r="E101" s="44"/>
      <c r="F101" s="45"/>
      <c r="G101" s="46"/>
      <c r="H101" s="47"/>
      <c r="I101" s="44"/>
      <c r="J101" s="45"/>
      <c r="K101" s="46"/>
      <c r="L101" s="45"/>
      <c r="M101" s="46"/>
      <c r="N101" s="45"/>
      <c r="O101" s="46"/>
      <c r="P101" s="47"/>
      <c r="Q101" s="48">
        <f t="shared" si="6"/>
        <v>0</v>
      </c>
      <c r="R101" s="45">
        <f t="shared" si="7"/>
        <v>0</v>
      </c>
      <c r="S101" s="46">
        <f t="shared" si="4"/>
        <v>1054000</v>
      </c>
      <c r="T101" s="49"/>
    </row>
    <row r="102" spans="1:20" ht="23.25">
      <c r="A102" s="32">
        <v>1206050103</v>
      </c>
      <c r="B102" s="33" t="s">
        <v>132</v>
      </c>
      <c r="C102" s="51"/>
      <c r="D102" s="43">
        <v>199996</v>
      </c>
      <c r="E102" s="44"/>
      <c r="F102" s="45"/>
      <c r="G102" s="46"/>
      <c r="H102" s="47"/>
      <c r="I102" s="44"/>
      <c r="J102" s="45"/>
      <c r="K102" s="46"/>
      <c r="L102" s="45"/>
      <c r="M102" s="46"/>
      <c r="N102" s="45"/>
      <c r="O102" s="46"/>
      <c r="P102" s="47"/>
      <c r="Q102" s="48">
        <f t="shared" si="6"/>
        <v>0</v>
      </c>
      <c r="R102" s="45">
        <f t="shared" si="7"/>
        <v>0</v>
      </c>
      <c r="S102" s="46"/>
      <c r="T102" s="49">
        <f t="shared" si="5"/>
        <v>199996</v>
      </c>
    </row>
    <row r="103" spans="1:20" ht="23.25">
      <c r="A103" s="32">
        <v>1206060101</v>
      </c>
      <c r="B103" s="33" t="s">
        <v>133</v>
      </c>
      <c r="C103" s="51"/>
      <c r="D103" s="43"/>
      <c r="E103" s="44"/>
      <c r="F103" s="45"/>
      <c r="G103" s="46"/>
      <c r="H103" s="47"/>
      <c r="I103" s="44"/>
      <c r="J103" s="45"/>
      <c r="K103" s="46"/>
      <c r="L103" s="45"/>
      <c r="M103" s="46"/>
      <c r="N103" s="45"/>
      <c r="O103" s="46"/>
      <c r="P103" s="47"/>
      <c r="Q103" s="48">
        <f t="shared" si="6"/>
        <v>0</v>
      </c>
      <c r="R103" s="45">
        <f t="shared" si="7"/>
        <v>0</v>
      </c>
      <c r="S103" s="46">
        <f t="shared" si="4"/>
        <v>0</v>
      </c>
      <c r="T103" s="49">
        <f t="shared" si="5"/>
        <v>0</v>
      </c>
    </row>
    <row r="104" spans="1:20" ht="23.25">
      <c r="A104" s="32">
        <v>1206060102</v>
      </c>
      <c r="B104" s="33" t="s">
        <v>134</v>
      </c>
      <c r="C104" s="51">
        <v>893000</v>
      </c>
      <c r="D104" s="43"/>
      <c r="E104" s="44"/>
      <c r="F104" s="45"/>
      <c r="G104" s="46"/>
      <c r="H104" s="47"/>
      <c r="I104" s="44"/>
      <c r="J104" s="45"/>
      <c r="K104" s="46"/>
      <c r="L104" s="45"/>
      <c r="M104" s="46"/>
      <c r="N104" s="45"/>
      <c r="O104" s="46"/>
      <c r="P104" s="47"/>
      <c r="Q104" s="48">
        <f t="shared" si="6"/>
        <v>0</v>
      </c>
      <c r="R104" s="45">
        <f t="shared" si="7"/>
        <v>0</v>
      </c>
      <c r="S104" s="46">
        <f t="shared" si="4"/>
        <v>893000</v>
      </c>
      <c r="T104" s="49"/>
    </row>
    <row r="105" spans="1:20" ht="23.25">
      <c r="A105" s="32">
        <v>1206060103</v>
      </c>
      <c r="B105" s="33" t="s">
        <v>135</v>
      </c>
      <c r="C105" s="51"/>
      <c r="D105" s="43"/>
      <c r="E105" s="44"/>
      <c r="F105" s="45"/>
      <c r="G105" s="46"/>
      <c r="H105" s="47"/>
      <c r="I105" s="44"/>
      <c r="J105" s="45"/>
      <c r="K105" s="46"/>
      <c r="L105" s="45"/>
      <c r="M105" s="46"/>
      <c r="N105" s="45"/>
      <c r="O105" s="46"/>
      <c r="P105" s="47"/>
      <c r="Q105" s="48">
        <f t="shared" si="6"/>
        <v>0</v>
      </c>
      <c r="R105" s="45">
        <f t="shared" si="7"/>
        <v>0</v>
      </c>
      <c r="S105" s="46">
        <f t="shared" si="4"/>
        <v>0</v>
      </c>
      <c r="T105" s="49">
        <f t="shared" si="5"/>
        <v>0</v>
      </c>
    </row>
    <row r="106" spans="1:20" ht="23.25">
      <c r="A106" s="32">
        <v>1206070101</v>
      </c>
      <c r="B106" s="33" t="s">
        <v>136</v>
      </c>
      <c r="C106" s="51"/>
      <c r="D106" s="43"/>
      <c r="E106" s="44"/>
      <c r="F106" s="45"/>
      <c r="G106" s="46"/>
      <c r="H106" s="47"/>
      <c r="I106" s="44"/>
      <c r="J106" s="45"/>
      <c r="K106" s="46"/>
      <c r="L106" s="45"/>
      <c r="M106" s="46"/>
      <c r="N106" s="45"/>
      <c r="O106" s="46"/>
      <c r="P106" s="47"/>
      <c r="Q106" s="48">
        <f t="shared" si="6"/>
        <v>0</v>
      </c>
      <c r="R106" s="45">
        <f t="shared" si="7"/>
        <v>0</v>
      </c>
      <c r="S106" s="46">
        <f t="shared" si="4"/>
        <v>0</v>
      </c>
      <c r="T106" s="49">
        <f t="shared" si="5"/>
        <v>0</v>
      </c>
    </row>
    <row r="107" spans="1:20" ht="23.25">
      <c r="A107" s="32">
        <v>1206070102</v>
      </c>
      <c r="B107" s="33" t="s">
        <v>137</v>
      </c>
      <c r="C107" s="51">
        <v>2524000</v>
      </c>
      <c r="D107" s="43"/>
      <c r="E107" s="44"/>
      <c r="F107" s="45"/>
      <c r="G107" s="46"/>
      <c r="H107" s="47"/>
      <c r="I107" s="44"/>
      <c r="J107" s="45"/>
      <c r="K107" s="46"/>
      <c r="L107" s="45"/>
      <c r="M107" s="46"/>
      <c r="N107" s="45"/>
      <c r="O107" s="46"/>
      <c r="P107" s="47"/>
      <c r="Q107" s="48">
        <f t="shared" si="6"/>
        <v>0</v>
      </c>
      <c r="R107" s="45">
        <f t="shared" si="7"/>
        <v>0</v>
      </c>
      <c r="S107" s="46">
        <f t="shared" si="4"/>
        <v>2524000</v>
      </c>
      <c r="T107" s="49"/>
    </row>
    <row r="108" spans="1:20" ht="23.25">
      <c r="A108" s="32">
        <v>1206070103</v>
      </c>
      <c r="B108" s="33" t="s">
        <v>138</v>
      </c>
      <c r="C108" s="51"/>
      <c r="D108" s="43"/>
      <c r="E108" s="44"/>
      <c r="F108" s="45"/>
      <c r="G108" s="46"/>
      <c r="H108" s="47"/>
      <c r="I108" s="44"/>
      <c r="J108" s="45"/>
      <c r="K108" s="46"/>
      <c r="L108" s="45"/>
      <c r="M108" s="46"/>
      <c r="N108" s="45"/>
      <c r="O108" s="46"/>
      <c r="P108" s="47"/>
      <c r="Q108" s="48">
        <f t="shared" si="6"/>
        <v>0</v>
      </c>
      <c r="R108" s="45">
        <f t="shared" si="7"/>
        <v>0</v>
      </c>
      <c r="S108" s="46">
        <f t="shared" si="4"/>
        <v>0</v>
      </c>
      <c r="T108" s="49">
        <f t="shared" si="5"/>
        <v>0</v>
      </c>
    </row>
    <row r="109" spans="1:20" ht="23.25">
      <c r="A109" s="32">
        <v>1206080101</v>
      </c>
      <c r="B109" s="33" t="s">
        <v>139</v>
      </c>
      <c r="C109" s="51">
        <v>52000</v>
      </c>
      <c r="D109" s="43"/>
      <c r="E109" s="44"/>
      <c r="F109" s="45"/>
      <c r="G109" s="46"/>
      <c r="H109" s="47"/>
      <c r="I109" s="44"/>
      <c r="J109" s="45"/>
      <c r="K109" s="46"/>
      <c r="L109" s="45"/>
      <c r="M109" s="46"/>
      <c r="N109" s="45"/>
      <c r="O109" s="46"/>
      <c r="P109" s="47"/>
      <c r="Q109" s="48">
        <f t="shared" si="6"/>
        <v>0</v>
      </c>
      <c r="R109" s="45">
        <f t="shared" si="7"/>
        <v>0</v>
      </c>
      <c r="S109" s="46">
        <f t="shared" si="4"/>
        <v>52000</v>
      </c>
      <c r="T109" s="49"/>
    </row>
    <row r="110" spans="1:20" ht="23.25">
      <c r="A110" s="32">
        <v>1206080102</v>
      </c>
      <c r="B110" s="33" t="s">
        <v>140</v>
      </c>
      <c r="C110" s="51">
        <v>13000</v>
      </c>
      <c r="D110" s="43"/>
      <c r="E110" s="44"/>
      <c r="F110" s="45"/>
      <c r="G110" s="46"/>
      <c r="H110" s="47"/>
      <c r="I110" s="44"/>
      <c r="J110" s="45"/>
      <c r="K110" s="46"/>
      <c r="L110" s="45"/>
      <c r="M110" s="46"/>
      <c r="N110" s="45"/>
      <c r="O110" s="46"/>
      <c r="P110" s="47"/>
      <c r="Q110" s="48">
        <f t="shared" si="6"/>
        <v>0</v>
      </c>
      <c r="R110" s="45">
        <f t="shared" si="7"/>
        <v>0</v>
      </c>
      <c r="S110" s="46">
        <f t="shared" si="4"/>
        <v>13000</v>
      </c>
      <c r="T110" s="49"/>
    </row>
    <row r="111" spans="1:20" ht="23.25">
      <c r="A111" s="32">
        <v>1206080103</v>
      </c>
      <c r="B111" s="33" t="s">
        <v>141</v>
      </c>
      <c r="C111" s="51"/>
      <c r="D111" s="43">
        <v>26000</v>
      </c>
      <c r="E111" s="44"/>
      <c r="F111" s="45"/>
      <c r="G111" s="46"/>
      <c r="H111" s="47"/>
      <c r="I111" s="44"/>
      <c r="J111" s="45"/>
      <c r="K111" s="46"/>
      <c r="L111" s="45"/>
      <c r="M111" s="46"/>
      <c r="N111" s="45"/>
      <c r="O111" s="46"/>
      <c r="P111" s="47"/>
      <c r="Q111" s="48">
        <f t="shared" si="6"/>
        <v>0</v>
      </c>
      <c r="R111" s="45">
        <f t="shared" si="7"/>
        <v>0</v>
      </c>
      <c r="S111" s="46"/>
      <c r="T111" s="49">
        <f t="shared" si="5"/>
        <v>26000</v>
      </c>
    </row>
    <row r="112" spans="1:20" ht="23.25">
      <c r="A112" s="32">
        <v>1206090101</v>
      </c>
      <c r="B112" s="33" t="s">
        <v>142</v>
      </c>
      <c r="C112" s="51"/>
      <c r="D112" s="43"/>
      <c r="E112" s="44"/>
      <c r="F112" s="45"/>
      <c r="G112" s="46"/>
      <c r="H112" s="47"/>
      <c r="I112" s="44"/>
      <c r="J112" s="45"/>
      <c r="K112" s="46"/>
      <c r="L112" s="45"/>
      <c r="M112" s="46"/>
      <c r="N112" s="45"/>
      <c r="O112" s="46"/>
      <c r="P112" s="47"/>
      <c r="Q112" s="48">
        <f t="shared" si="6"/>
        <v>0</v>
      </c>
      <c r="R112" s="45">
        <f t="shared" si="7"/>
        <v>0</v>
      </c>
      <c r="S112" s="46">
        <f t="shared" si="4"/>
        <v>0</v>
      </c>
      <c r="T112" s="49">
        <f t="shared" si="5"/>
        <v>0</v>
      </c>
    </row>
    <row r="113" spans="1:20" ht="23.25">
      <c r="A113" s="32">
        <v>1206090102</v>
      </c>
      <c r="B113" s="33" t="s">
        <v>143</v>
      </c>
      <c r="C113" s="51">
        <v>1205000</v>
      </c>
      <c r="D113" s="43"/>
      <c r="E113" s="44"/>
      <c r="F113" s="45"/>
      <c r="G113" s="46"/>
      <c r="H113" s="47"/>
      <c r="I113" s="44"/>
      <c r="J113" s="45"/>
      <c r="K113" s="46"/>
      <c r="L113" s="45"/>
      <c r="M113" s="46"/>
      <c r="N113" s="45"/>
      <c r="O113" s="46"/>
      <c r="P113" s="47"/>
      <c r="Q113" s="48">
        <f t="shared" si="6"/>
        <v>0</v>
      </c>
      <c r="R113" s="45">
        <f t="shared" si="7"/>
        <v>0</v>
      </c>
      <c r="S113" s="46">
        <f t="shared" si="4"/>
        <v>1205000</v>
      </c>
      <c r="T113" s="49"/>
    </row>
    <row r="114" spans="1:20" ht="23.25">
      <c r="A114" s="32">
        <v>1206090103</v>
      </c>
      <c r="B114" s="33" t="s">
        <v>144</v>
      </c>
      <c r="C114" s="51"/>
      <c r="D114" s="43"/>
      <c r="E114" s="44"/>
      <c r="F114" s="45"/>
      <c r="G114" s="46"/>
      <c r="H114" s="47"/>
      <c r="I114" s="44"/>
      <c r="J114" s="45"/>
      <c r="K114" s="46"/>
      <c r="L114" s="45"/>
      <c r="M114" s="46"/>
      <c r="N114" s="45"/>
      <c r="O114" s="46"/>
      <c r="P114" s="47"/>
      <c r="Q114" s="48">
        <f t="shared" si="6"/>
        <v>0</v>
      </c>
      <c r="R114" s="45">
        <f t="shared" si="7"/>
        <v>0</v>
      </c>
      <c r="S114" s="46">
        <f t="shared" si="4"/>
        <v>0</v>
      </c>
      <c r="T114" s="49">
        <f t="shared" si="5"/>
        <v>0</v>
      </c>
    </row>
    <row r="115" spans="1:20" ht="23.25">
      <c r="A115" s="32">
        <v>1206100101</v>
      </c>
      <c r="B115" s="33" t="s">
        <v>145</v>
      </c>
      <c r="C115" s="51">
        <v>1992056</v>
      </c>
      <c r="D115" s="43"/>
      <c r="E115" s="44"/>
      <c r="F115" s="45"/>
      <c r="G115" s="46"/>
      <c r="H115" s="47"/>
      <c r="I115" s="44"/>
      <c r="J115" s="45"/>
      <c r="K115" s="46"/>
      <c r="L115" s="45"/>
      <c r="M115" s="46"/>
      <c r="N115" s="45"/>
      <c r="O115" s="46"/>
      <c r="P115" s="47"/>
      <c r="Q115" s="48">
        <f t="shared" si="6"/>
        <v>0</v>
      </c>
      <c r="R115" s="45">
        <f t="shared" si="7"/>
        <v>0</v>
      </c>
      <c r="S115" s="46">
        <f t="shared" si="4"/>
        <v>1992056</v>
      </c>
      <c r="T115" s="49"/>
    </row>
    <row r="116" spans="1:20" ht="23.25">
      <c r="A116" s="32">
        <v>1206100102</v>
      </c>
      <c r="B116" s="33" t="s">
        <v>146</v>
      </c>
      <c r="C116" s="51">
        <v>8490360</v>
      </c>
      <c r="D116" s="43"/>
      <c r="E116" s="44"/>
      <c r="F116" s="45"/>
      <c r="G116" s="46"/>
      <c r="H116" s="47"/>
      <c r="I116" s="44"/>
      <c r="J116" s="45"/>
      <c r="K116" s="46"/>
      <c r="L116" s="45"/>
      <c r="M116" s="46"/>
      <c r="N116" s="45"/>
      <c r="O116" s="46"/>
      <c r="P116" s="47"/>
      <c r="Q116" s="48">
        <f t="shared" si="6"/>
        <v>0</v>
      </c>
      <c r="R116" s="45">
        <f t="shared" si="7"/>
        <v>0</v>
      </c>
      <c r="S116" s="46">
        <f t="shared" si="4"/>
        <v>8490360</v>
      </c>
      <c r="T116" s="49"/>
    </row>
    <row r="117" spans="1:20" ht="23.25">
      <c r="A117" s="32">
        <v>1206100103</v>
      </c>
      <c r="B117" s="33" t="s">
        <v>147</v>
      </c>
      <c r="C117" s="51"/>
      <c r="D117" s="43">
        <v>1939283.47</v>
      </c>
      <c r="E117" s="44"/>
      <c r="F117" s="45"/>
      <c r="G117" s="46"/>
      <c r="H117" s="47"/>
      <c r="I117" s="44"/>
      <c r="J117" s="45"/>
      <c r="K117" s="46"/>
      <c r="L117" s="45"/>
      <c r="M117" s="46"/>
      <c r="N117" s="45"/>
      <c r="O117" s="46"/>
      <c r="P117" s="47"/>
      <c r="Q117" s="48">
        <f t="shared" si="6"/>
        <v>0</v>
      </c>
      <c r="R117" s="45">
        <f t="shared" si="7"/>
        <v>0</v>
      </c>
      <c r="S117" s="46"/>
      <c r="T117" s="49">
        <f t="shared" si="5"/>
        <v>1939283.47</v>
      </c>
    </row>
    <row r="118" spans="1:20" ht="23.25">
      <c r="A118" s="32">
        <v>1206110101</v>
      </c>
      <c r="B118" s="33" t="s">
        <v>148</v>
      </c>
      <c r="C118" s="51"/>
      <c r="D118" s="43"/>
      <c r="E118" s="44"/>
      <c r="F118" s="45"/>
      <c r="G118" s="46"/>
      <c r="H118" s="47"/>
      <c r="I118" s="44"/>
      <c r="J118" s="45"/>
      <c r="K118" s="46"/>
      <c r="L118" s="45"/>
      <c r="M118" s="46"/>
      <c r="N118" s="45"/>
      <c r="O118" s="46"/>
      <c r="P118" s="47"/>
      <c r="Q118" s="48">
        <f t="shared" si="6"/>
        <v>0</v>
      </c>
      <c r="R118" s="45">
        <f t="shared" si="7"/>
        <v>0</v>
      </c>
      <c r="S118" s="46">
        <f t="shared" si="4"/>
        <v>0</v>
      </c>
      <c r="T118" s="49">
        <f t="shared" si="5"/>
        <v>0</v>
      </c>
    </row>
    <row r="119" spans="1:20" ht="23.25">
      <c r="A119" s="32">
        <v>1206110102</v>
      </c>
      <c r="B119" s="33" t="s">
        <v>149</v>
      </c>
      <c r="C119" s="51">
        <v>5879000</v>
      </c>
      <c r="D119" s="43"/>
      <c r="E119" s="44"/>
      <c r="F119" s="45"/>
      <c r="G119" s="46"/>
      <c r="H119" s="47"/>
      <c r="I119" s="44"/>
      <c r="J119" s="45"/>
      <c r="K119" s="46"/>
      <c r="L119" s="45"/>
      <c r="M119" s="46"/>
      <c r="N119" s="45"/>
      <c r="O119" s="46"/>
      <c r="P119" s="47"/>
      <c r="Q119" s="48">
        <f t="shared" si="6"/>
        <v>0</v>
      </c>
      <c r="R119" s="45">
        <f t="shared" si="7"/>
        <v>0</v>
      </c>
      <c r="S119" s="46">
        <f t="shared" si="4"/>
        <v>5879000</v>
      </c>
      <c r="T119" s="49"/>
    </row>
    <row r="120" spans="1:20" ht="23.25">
      <c r="A120" s="32">
        <v>1206110103</v>
      </c>
      <c r="B120" s="33" t="s">
        <v>150</v>
      </c>
      <c r="C120" s="51"/>
      <c r="D120" s="43"/>
      <c r="E120" s="44"/>
      <c r="F120" s="45"/>
      <c r="G120" s="46"/>
      <c r="H120" s="47"/>
      <c r="I120" s="44"/>
      <c r="J120" s="45"/>
      <c r="K120" s="46"/>
      <c r="L120" s="45"/>
      <c r="M120" s="46"/>
      <c r="N120" s="45"/>
      <c r="O120" s="46"/>
      <c r="P120" s="47"/>
      <c r="Q120" s="48">
        <f t="shared" si="6"/>
        <v>0</v>
      </c>
      <c r="R120" s="45">
        <f t="shared" si="7"/>
        <v>0</v>
      </c>
      <c r="S120" s="46">
        <f t="shared" si="4"/>
        <v>0</v>
      </c>
      <c r="T120" s="49">
        <f t="shared" si="5"/>
        <v>0</v>
      </c>
    </row>
    <row r="121" spans="1:20" ht="23.25">
      <c r="A121" s="32">
        <v>1206120101</v>
      </c>
      <c r="B121" s="33" t="s">
        <v>151</v>
      </c>
      <c r="C121" s="51"/>
      <c r="D121" s="43"/>
      <c r="E121" s="44"/>
      <c r="F121" s="45"/>
      <c r="G121" s="46"/>
      <c r="H121" s="47"/>
      <c r="I121" s="44"/>
      <c r="J121" s="45"/>
      <c r="K121" s="46"/>
      <c r="L121" s="45"/>
      <c r="M121" s="46"/>
      <c r="N121" s="45"/>
      <c r="O121" s="46"/>
      <c r="P121" s="47"/>
      <c r="Q121" s="48">
        <f t="shared" si="6"/>
        <v>0</v>
      </c>
      <c r="R121" s="45">
        <f t="shared" si="7"/>
        <v>0</v>
      </c>
      <c r="S121" s="46">
        <f t="shared" si="4"/>
        <v>0</v>
      </c>
      <c r="T121" s="49">
        <f t="shared" si="5"/>
        <v>0</v>
      </c>
    </row>
    <row r="122" spans="1:20" ht="23.25">
      <c r="A122" s="32">
        <v>1206120102</v>
      </c>
      <c r="B122" s="33" t="s">
        <v>152</v>
      </c>
      <c r="C122" s="51">
        <v>10700</v>
      </c>
      <c r="D122" s="43"/>
      <c r="E122" s="44"/>
      <c r="F122" s="45"/>
      <c r="G122" s="46"/>
      <c r="H122" s="47"/>
      <c r="I122" s="44"/>
      <c r="J122" s="45"/>
      <c r="K122" s="46"/>
      <c r="L122" s="45"/>
      <c r="M122" s="46"/>
      <c r="N122" s="45"/>
      <c r="O122" s="46"/>
      <c r="P122" s="47"/>
      <c r="Q122" s="48">
        <f t="shared" si="6"/>
        <v>0</v>
      </c>
      <c r="R122" s="45">
        <f t="shared" si="7"/>
        <v>0</v>
      </c>
      <c r="S122" s="46">
        <f t="shared" si="4"/>
        <v>10700</v>
      </c>
      <c r="T122" s="49"/>
    </row>
    <row r="123" spans="1:20" ht="23.25">
      <c r="A123" s="32">
        <v>1206120103</v>
      </c>
      <c r="B123" s="33" t="s">
        <v>153</v>
      </c>
      <c r="C123" s="51"/>
      <c r="D123" s="43"/>
      <c r="E123" s="44"/>
      <c r="F123" s="45"/>
      <c r="G123" s="46"/>
      <c r="H123" s="47"/>
      <c r="I123" s="44"/>
      <c r="J123" s="45"/>
      <c r="K123" s="46"/>
      <c r="L123" s="45"/>
      <c r="M123" s="46"/>
      <c r="N123" s="45"/>
      <c r="O123" s="46"/>
      <c r="P123" s="47"/>
      <c r="Q123" s="48">
        <f t="shared" si="6"/>
        <v>0</v>
      </c>
      <c r="R123" s="45">
        <f t="shared" si="7"/>
        <v>0</v>
      </c>
      <c r="S123" s="46">
        <f t="shared" si="4"/>
        <v>0</v>
      </c>
      <c r="T123" s="49">
        <f t="shared" si="5"/>
        <v>0</v>
      </c>
    </row>
    <row r="124" spans="1:20" ht="23.25">
      <c r="A124" s="32">
        <v>1206130101</v>
      </c>
      <c r="B124" s="33" t="s">
        <v>154</v>
      </c>
      <c r="C124" s="51"/>
      <c r="D124" s="43"/>
      <c r="E124" s="44"/>
      <c r="F124" s="45"/>
      <c r="G124" s="46"/>
      <c r="H124" s="47"/>
      <c r="I124" s="44"/>
      <c r="J124" s="45"/>
      <c r="K124" s="46"/>
      <c r="L124" s="45"/>
      <c r="M124" s="46"/>
      <c r="N124" s="45"/>
      <c r="O124" s="46"/>
      <c r="P124" s="47"/>
      <c r="Q124" s="48">
        <f t="shared" si="6"/>
        <v>0</v>
      </c>
      <c r="R124" s="45">
        <f t="shared" si="7"/>
        <v>0</v>
      </c>
      <c r="S124" s="46">
        <f t="shared" si="4"/>
        <v>0</v>
      </c>
      <c r="T124" s="49">
        <f t="shared" si="5"/>
        <v>0</v>
      </c>
    </row>
    <row r="125" spans="1:20" ht="23.25">
      <c r="A125" s="32">
        <v>1206130102</v>
      </c>
      <c r="B125" s="33" t="s">
        <v>155</v>
      </c>
      <c r="C125" s="51"/>
      <c r="D125" s="43"/>
      <c r="E125" s="44"/>
      <c r="F125" s="45"/>
      <c r="G125" s="46"/>
      <c r="H125" s="47"/>
      <c r="I125" s="44"/>
      <c r="J125" s="45"/>
      <c r="K125" s="46"/>
      <c r="L125" s="45"/>
      <c r="M125" s="46"/>
      <c r="N125" s="45"/>
      <c r="O125" s="46"/>
      <c r="P125" s="47"/>
      <c r="Q125" s="48">
        <f t="shared" si="6"/>
        <v>0</v>
      </c>
      <c r="R125" s="45">
        <f t="shared" si="7"/>
        <v>0</v>
      </c>
      <c r="S125" s="46">
        <f t="shared" si="4"/>
        <v>0</v>
      </c>
      <c r="T125" s="49">
        <f t="shared" si="5"/>
        <v>0</v>
      </c>
    </row>
    <row r="126" spans="1:20" ht="23.25">
      <c r="A126" s="32">
        <v>1206130103</v>
      </c>
      <c r="B126" s="33" t="s">
        <v>156</v>
      </c>
      <c r="C126" s="51"/>
      <c r="D126" s="43"/>
      <c r="E126" s="44"/>
      <c r="F126" s="45"/>
      <c r="G126" s="46"/>
      <c r="H126" s="47"/>
      <c r="I126" s="44"/>
      <c r="J126" s="45"/>
      <c r="K126" s="46"/>
      <c r="L126" s="45"/>
      <c r="M126" s="46"/>
      <c r="N126" s="45"/>
      <c r="O126" s="46"/>
      <c r="P126" s="47"/>
      <c r="Q126" s="48">
        <f t="shared" si="6"/>
        <v>0</v>
      </c>
      <c r="R126" s="45">
        <f t="shared" si="7"/>
        <v>0</v>
      </c>
      <c r="S126" s="46">
        <f t="shared" si="4"/>
        <v>0</v>
      </c>
      <c r="T126" s="49">
        <f t="shared" si="5"/>
        <v>0</v>
      </c>
    </row>
    <row r="127" spans="1:20" ht="23.25">
      <c r="A127" s="32">
        <v>1206140101</v>
      </c>
      <c r="B127" s="33" t="s">
        <v>157</v>
      </c>
      <c r="C127" s="51"/>
      <c r="D127" s="43"/>
      <c r="E127" s="44"/>
      <c r="F127" s="45"/>
      <c r="G127" s="46"/>
      <c r="H127" s="47"/>
      <c r="I127" s="44"/>
      <c r="J127" s="45"/>
      <c r="K127" s="46"/>
      <c r="L127" s="45"/>
      <c r="M127" s="46"/>
      <c r="N127" s="45"/>
      <c r="O127" s="46"/>
      <c r="P127" s="47"/>
      <c r="Q127" s="48">
        <f t="shared" si="6"/>
        <v>0</v>
      </c>
      <c r="R127" s="45">
        <f t="shared" si="7"/>
        <v>0</v>
      </c>
      <c r="S127" s="46">
        <f t="shared" si="4"/>
        <v>0</v>
      </c>
      <c r="T127" s="49">
        <f t="shared" si="5"/>
        <v>0</v>
      </c>
    </row>
    <row r="128" spans="1:20" ht="23.25">
      <c r="A128" s="32">
        <v>1206140102</v>
      </c>
      <c r="B128" s="33" t="s">
        <v>158</v>
      </c>
      <c r="C128" s="51">
        <v>750000</v>
      </c>
      <c r="D128" s="43"/>
      <c r="E128" s="44"/>
      <c r="F128" s="45"/>
      <c r="G128" s="46"/>
      <c r="H128" s="47"/>
      <c r="I128" s="44"/>
      <c r="J128" s="45"/>
      <c r="K128" s="46"/>
      <c r="L128" s="45"/>
      <c r="M128" s="46"/>
      <c r="N128" s="45"/>
      <c r="O128" s="46"/>
      <c r="P128" s="47"/>
      <c r="Q128" s="48">
        <f t="shared" si="6"/>
        <v>0</v>
      </c>
      <c r="R128" s="45">
        <f t="shared" si="7"/>
        <v>0</v>
      </c>
      <c r="S128" s="46">
        <f t="shared" si="4"/>
        <v>750000</v>
      </c>
      <c r="T128" s="49"/>
    </row>
    <row r="129" spans="1:20" ht="23.25">
      <c r="A129" s="32">
        <v>1206140103</v>
      </c>
      <c r="B129" s="33" t="s">
        <v>159</v>
      </c>
      <c r="C129" s="51"/>
      <c r="D129" s="43"/>
      <c r="E129" s="44"/>
      <c r="F129" s="45"/>
      <c r="G129" s="46"/>
      <c r="H129" s="47"/>
      <c r="I129" s="44"/>
      <c r="J129" s="45"/>
      <c r="K129" s="46"/>
      <c r="L129" s="45"/>
      <c r="M129" s="46"/>
      <c r="N129" s="45"/>
      <c r="O129" s="46"/>
      <c r="P129" s="47"/>
      <c r="Q129" s="48">
        <f t="shared" si="6"/>
        <v>0</v>
      </c>
      <c r="R129" s="45">
        <f t="shared" si="7"/>
        <v>0</v>
      </c>
      <c r="S129" s="46">
        <f t="shared" si="4"/>
        <v>0</v>
      </c>
      <c r="T129" s="49">
        <f t="shared" si="5"/>
        <v>0</v>
      </c>
    </row>
    <row r="130" spans="1:20" ht="23.25">
      <c r="A130" s="32">
        <v>1206150101</v>
      </c>
      <c r="B130" s="33" t="s">
        <v>160</v>
      </c>
      <c r="C130" s="51"/>
      <c r="D130" s="43"/>
      <c r="E130" s="44"/>
      <c r="F130" s="45"/>
      <c r="G130" s="46"/>
      <c r="H130" s="47"/>
      <c r="I130" s="44"/>
      <c r="J130" s="45"/>
      <c r="K130" s="46"/>
      <c r="L130" s="45"/>
      <c r="M130" s="46"/>
      <c r="N130" s="45"/>
      <c r="O130" s="46"/>
      <c r="P130" s="47"/>
      <c r="Q130" s="48">
        <f t="shared" si="6"/>
        <v>0</v>
      </c>
      <c r="R130" s="45">
        <f t="shared" si="7"/>
        <v>0</v>
      </c>
      <c r="S130" s="46">
        <f t="shared" si="4"/>
        <v>0</v>
      </c>
      <c r="T130" s="49">
        <f t="shared" si="5"/>
        <v>0</v>
      </c>
    </row>
    <row r="131" spans="1:20" ht="23.25">
      <c r="A131" s="32">
        <v>1206150102</v>
      </c>
      <c r="B131" s="33" t="s">
        <v>161</v>
      </c>
      <c r="C131" s="51">
        <v>1470000</v>
      </c>
      <c r="D131" s="43"/>
      <c r="E131" s="44"/>
      <c r="F131" s="45"/>
      <c r="G131" s="46"/>
      <c r="H131" s="47"/>
      <c r="I131" s="44"/>
      <c r="J131" s="45"/>
      <c r="K131" s="46"/>
      <c r="L131" s="45"/>
      <c r="M131" s="46"/>
      <c r="N131" s="45"/>
      <c r="O131" s="46"/>
      <c r="P131" s="47"/>
      <c r="Q131" s="48">
        <f t="shared" si="6"/>
        <v>0</v>
      </c>
      <c r="R131" s="45">
        <f t="shared" si="7"/>
        <v>0</v>
      </c>
      <c r="S131" s="46">
        <f t="shared" si="4"/>
        <v>1470000</v>
      </c>
      <c r="T131" s="49"/>
    </row>
    <row r="132" spans="1:20" ht="23.25">
      <c r="A132" s="32">
        <v>1206150103</v>
      </c>
      <c r="B132" s="33" t="s">
        <v>162</v>
      </c>
      <c r="C132" s="51"/>
      <c r="D132" s="43"/>
      <c r="E132" s="44"/>
      <c r="F132" s="45"/>
      <c r="G132" s="46"/>
      <c r="H132" s="47"/>
      <c r="I132" s="44"/>
      <c r="J132" s="45"/>
      <c r="K132" s="46"/>
      <c r="L132" s="45"/>
      <c r="M132" s="46"/>
      <c r="N132" s="45"/>
      <c r="O132" s="46"/>
      <c r="P132" s="47"/>
      <c r="Q132" s="48">
        <f t="shared" si="6"/>
        <v>0</v>
      </c>
      <c r="R132" s="45">
        <f t="shared" si="7"/>
        <v>0</v>
      </c>
      <c r="S132" s="46">
        <f t="shared" si="4"/>
        <v>0</v>
      </c>
      <c r="T132" s="49">
        <f t="shared" si="5"/>
        <v>0</v>
      </c>
    </row>
    <row r="133" spans="1:20" ht="23.25">
      <c r="A133" s="32">
        <v>1206160101</v>
      </c>
      <c r="B133" s="33" t="s">
        <v>163</v>
      </c>
      <c r="C133" s="51"/>
      <c r="D133" s="43"/>
      <c r="E133" s="44"/>
      <c r="F133" s="45"/>
      <c r="G133" s="46"/>
      <c r="H133" s="47"/>
      <c r="I133" s="44"/>
      <c r="J133" s="45"/>
      <c r="K133" s="46"/>
      <c r="L133" s="45"/>
      <c r="M133" s="46"/>
      <c r="N133" s="45"/>
      <c r="O133" s="46"/>
      <c r="P133" s="47"/>
      <c r="Q133" s="48">
        <f t="shared" si="6"/>
        <v>0</v>
      </c>
      <c r="R133" s="45">
        <f t="shared" si="7"/>
        <v>0</v>
      </c>
      <c r="S133" s="46">
        <f t="shared" si="4"/>
        <v>0</v>
      </c>
      <c r="T133" s="49">
        <f t="shared" si="5"/>
        <v>0</v>
      </c>
    </row>
    <row r="134" spans="1:20" ht="23.25">
      <c r="A134" s="32">
        <v>1206160102</v>
      </c>
      <c r="B134" s="33" t="s">
        <v>164</v>
      </c>
      <c r="C134" s="51">
        <v>1175393</v>
      </c>
      <c r="D134" s="43"/>
      <c r="E134" s="44"/>
      <c r="F134" s="45"/>
      <c r="G134" s="46"/>
      <c r="H134" s="47"/>
      <c r="I134" s="44"/>
      <c r="J134" s="45"/>
      <c r="K134" s="46"/>
      <c r="L134" s="45"/>
      <c r="M134" s="46"/>
      <c r="N134" s="45"/>
      <c r="O134" s="46"/>
      <c r="P134" s="47"/>
      <c r="Q134" s="48">
        <f t="shared" si="6"/>
        <v>0</v>
      </c>
      <c r="R134" s="45">
        <f t="shared" si="7"/>
        <v>0</v>
      </c>
      <c r="S134" s="46">
        <f t="shared" si="4"/>
        <v>1175393</v>
      </c>
      <c r="T134" s="49"/>
    </row>
    <row r="135" spans="1:20" ht="23.25">
      <c r="A135" s="32">
        <v>1206160103</v>
      </c>
      <c r="B135" s="33" t="s">
        <v>165</v>
      </c>
      <c r="C135" s="51"/>
      <c r="D135" s="43"/>
      <c r="E135" s="44"/>
      <c r="F135" s="45"/>
      <c r="G135" s="46"/>
      <c r="H135" s="47"/>
      <c r="I135" s="44"/>
      <c r="J135" s="45"/>
      <c r="K135" s="46"/>
      <c r="L135" s="45"/>
      <c r="M135" s="46"/>
      <c r="N135" s="45"/>
      <c r="O135" s="46"/>
      <c r="P135" s="47"/>
      <c r="Q135" s="48">
        <f t="shared" si="6"/>
        <v>0</v>
      </c>
      <c r="R135" s="45">
        <f t="shared" si="7"/>
        <v>0</v>
      </c>
      <c r="S135" s="46">
        <f t="shared" si="4"/>
        <v>0</v>
      </c>
      <c r="T135" s="49">
        <f t="shared" si="5"/>
        <v>0</v>
      </c>
    </row>
    <row r="136" spans="1:20" ht="23.25">
      <c r="A136" s="32">
        <v>1206170101</v>
      </c>
      <c r="B136" s="33" t="s">
        <v>166</v>
      </c>
      <c r="C136" s="51"/>
      <c r="D136" s="43"/>
      <c r="E136" s="44"/>
      <c r="F136" s="45"/>
      <c r="G136" s="46"/>
      <c r="H136" s="47"/>
      <c r="I136" s="44"/>
      <c r="J136" s="45"/>
      <c r="K136" s="46"/>
      <c r="L136" s="45"/>
      <c r="M136" s="46"/>
      <c r="N136" s="45"/>
      <c r="O136" s="46"/>
      <c r="P136" s="47"/>
      <c r="Q136" s="48">
        <f t="shared" si="6"/>
        <v>0</v>
      </c>
      <c r="R136" s="45">
        <f t="shared" si="7"/>
        <v>0</v>
      </c>
      <c r="S136" s="46">
        <f t="shared" si="4"/>
        <v>0</v>
      </c>
      <c r="T136" s="49">
        <f t="shared" si="5"/>
        <v>0</v>
      </c>
    </row>
    <row r="137" spans="1:20" ht="23.25">
      <c r="A137" s="32">
        <v>1206170102</v>
      </c>
      <c r="B137" s="33" t="s">
        <v>167</v>
      </c>
      <c r="C137" s="51"/>
      <c r="D137" s="43"/>
      <c r="E137" s="44"/>
      <c r="F137" s="45"/>
      <c r="G137" s="46"/>
      <c r="H137" s="47"/>
      <c r="I137" s="44"/>
      <c r="J137" s="45"/>
      <c r="K137" s="46"/>
      <c r="L137" s="45"/>
      <c r="M137" s="46"/>
      <c r="N137" s="45"/>
      <c r="O137" s="46"/>
      <c r="P137" s="47"/>
      <c r="Q137" s="48">
        <f t="shared" si="6"/>
        <v>0</v>
      </c>
      <c r="R137" s="45">
        <f t="shared" si="7"/>
        <v>0</v>
      </c>
      <c r="S137" s="46">
        <f aca="true" t="shared" si="8" ref="S137:S205">C137+Q137-D137-R137</f>
        <v>0</v>
      </c>
      <c r="T137" s="49">
        <f aca="true" t="shared" si="9" ref="T137:T205">D137+R137-Q137-C137</f>
        <v>0</v>
      </c>
    </row>
    <row r="138" spans="1:20" ht="23.25">
      <c r="A138" s="32">
        <v>1206180101</v>
      </c>
      <c r="B138" s="33" t="s">
        <v>168</v>
      </c>
      <c r="C138" s="51">
        <v>5507382</v>
      </c>
      <c r="D138" s="43"/>
      <c r="E138" s="44"/>
      <c r="F138" s="45"/>
      <c r="G138" s="46"/>
      <c r="H138" s="47"/>
      <c r="I138" s="44"/>
      <c r="J138" s="45"/>
      <c r="K138" s="46"/>
      <c r="L138" s="45"/>
      <c r="M138" s="46"/>
      <c r="N138" s="45"/>
      <c r="O138" s="46"/>
      <c r="P138" s="47"/>
      <c r="Q138" s="48">
        <f aca="true" t="shared" si="10" ref="Q138:Q201">E138+G138+I138+K138+M138-L138-J138-H138-F138-N138+O138-P138</f>
        <v>0</v>
      </c>
      <c r="R138" s="45">
        <f aca="true" t="shared" si="11" ref="R138:R201">F138+H138+J138+L138+N138-M138-K138-I138-G138-E138+P138-O138</f>
        <v>0</v>
      </c>
      <c r="S138" s="46">
        <f t="shared" si="8"/>
        <v>5507382</v>
      </c>
      <c r="T138" s="49"/>
    </row>
    <row r="139" spans="1:20" ht="23.25">
      <c r="A139" s="32">
        <v>1206180102</v>
      </c>
      <c r="B139" s="33" t="s">
        <v>169</v>
      </c>
      <c r="C139" s="51"/>
      <c r="D139" s="43">
        <v>1731108</v>
      </c>
      <c r="E139" s="44"/>
      <c r="F139" s="45"/>
      <c r="G139" s="46"/>
      <c r="H139" s="47"/>
      <c r="I139" s="44"/>
      <c r="J139" s="45"/>
      <c r="K139" s="46"/>
      <c r="L139" s="45"/>
      <c r="M139" s="46"/>
      <c r="N139" s="45"/>
      <c r="O139" s="46"/>
      <c r="P139" s="47"/>
      <c r="Q139" s="48">
        <f t="shared" si="10"/>
        <v>0</v>
      </c>
      <c r="R139" s="45">
        <f t="shared" si="11"/>
        <v>0</v>
      </c>
      <c r="S139" s="46"/>
      <c r="T139" s="49">
        <f t="shared" si="9"/>
        <v>1731108</v>
      </c>
    </row>
    <row r="140" spans="1:20" ht="23.25">
      <c r="A140" s="32">
        <v>1207010101</v>
      </c>
      <c r="B140" s="33" t="s">
        <v>170</v>
      </c>
      <c r="C140" s="51"/>
      <c r="D140" s="43"/>
      <c r="E140" s="44"/>
      <c r="F140" s="45"/>
      <c r="G140" s="46"/>
      <c r="H140" s="47"/>
      <c r="I140" s="44"/>
      <c r="J140" s="45"/>
      <c r="K140" s="46"/>
      <c r="L140" s="45"/>
      <c r="M140" s="46"/>
      <c r="N140" s="45"/>
      <c r="O140" s="46"/>
      <c r="P140" s="47"/>
      <c r="Q140" s="48">
        <f t="shared" si="10"/>
        <v>0</v>
      </c>
      <c r="R140" s="45">
        <f t="shared" si="11"/>
        <v>0</v>
      </c>
      <c r="S140" s="46">
        <f t="shared" si="8"/>
        <v>0</v>
      </c>
      <c r="T140" s="49">
        <f t="shared" si="9"/>
        <v>0</v>
      </c>
    </row>
    <row r="141" spans="1:20" ht="23.25">
      <c r="A141" s="32">
        <v>1207010105</v>
      </c>
      <c r="B141" s="33" t="s">
        <v>171</v>
      </c>
      <c r="C141" s="51"/>
      <c r="D141" s="43"/>
      <c r="E141" s="44"/>
      <c r="F141" s="45"/>
      <c r="G141" s="46"/>
      <c r="H141" s="47"/>
      <c r="I141" s="44"/>
      <c r="J141" s="45"/>
      <c r="K141" s="46"/>
      <c r="L141" s="45"/>
      <c r="M141" s="46"/>
      <c r="N141" s="45"/>
      <c r="O141" s="46"/>
      <c r="P141" s="47"/>
      <c r="Q141" s="48">
        <f t="shared" si="10"/>
        <v>0</v>
      </c>
      <c r="R141" s="45">
        <f t="shared" si="11"/>
        <v>0</v>
      </c>
      <c r="S141" s="46">
        <f t="shared" si="8"/>
        <v>0</v>
      </c>
      <c r="T141" s="49">
        <f t="shared" si="9"/>
        <v>0</v>
      </c>
    </row>
    <row r="142" spans="1:20" ht="23.25">
      <c r="A142" s="32">
        <v>1208010101</v>
      </c>
      <c r="B142" s="33" t="s">
        <v>172</v>
      </c>
      <c r="C142" s="51"/>
      <c r="D142" s="43"/>
      <c r="E142" s="44"/>
      <c r="F142" s="45"/>
      <c r="G142" s="46"/>
      <c r="H142" s="47"/>
      <c r="I142" s="44"/>
      <c r="J142" s="45"/>
      <c r="K142" s="46"/>
      <c r="L142" s="45"/>
      <c r="M142" s="46"/>
      <c r="N142" s="45"/>
      <c r="O142" s="46"/>
      <c r="P142" s="47"/>
      <c r="Q142" s="48">
        <f t="shared" si="10"/>
        <v>0</v>
      </c>
      <c r="R142" s="45">
        <f t="shared" si="11"/>
        <v>0</v>
      </c>
      <c r="S142" s="46">
        <f t="shared" si="8"/>
        <v>0</v>
      </c>
      <c r="T142" s="49">
        <f t="shared" si="9"/>
        <v>0</v>
      </c>
    </row>
    <row r="143" spans="1:20" ht="23.25">
      <c r="A143" s="32">
        <v>1208010102</v>
      </c>
      <c r="B143" s="33" t="s">
        <v>173</v>
      </c>
      <c r="C143" s="51"/>
      <c r="D143" s="43"/>
      <c r="E143" s="44"/>
      <c r="F143" s="45"/>
      <c r="G143" s="46"/>
      <c r="H143" s="47"/>
      <c r="I143" s="44"/>
      <c r="J143" s="45"/>
      <c r="K143" s="46"/>
      <c r="L143" s="45"/>
      <c r="M143" s="46"/>
      <c r="N143" s="45"/>
      <c r="O143" s="46"/>
      <c r="P143" s="47"/>
      <c r="Q143" s="48">
        <f t="shared" si="10"/>
        <v>0</v>
      </c>
      <c r="R143" s="45">
        <f t="shared" si="11"/>
        <v>0</v>
      </c>
      <c r="S143" s="46">
        <f t="shared" si="8"/>
        <v>0</v>
      </c>
      <c r="T143" s="49">
        <f t="shared" si="9"/>
        <v>0</v>
      </c>
    </row>
    <row r="144" spans="1:20" ht="23.25">
      <c r="A144" s="32">
        <v>1208010103</v>
      </c>
      <c r="B144" s="33" t="s">
        <v>174</v>
      </c>
      <c r="C144" s="51"/>
      <c r="D144" s="43"/>
      <c r="E144" s="44"/>
      <c r="F144" s="45"/>
      <c r="G144" s="46"/>
      <c r="H144" s="47"/>
      <c r="I144" s="44"/>
      <c r="J144" s="45"/>
      <c r="K144" s="46"/>
      <c r="L144" s="45"/>
      <c r="M144" s="46"/>
      <c r="N144" s="45"/>
      <c r="O144" s="46"/>
      <c r="P144" s="47"/>
      <c r="Q144" s="48">
        <f t="shared" si="10"/>
        <v>0</v>
      </c>
      <c r="R144" s="45">
        <f t="shared" si="11"/>
        <v>0</v>
      </c>
      <c r="S144" s="46">
        <f t="shared" si="8"/>
        <v>0</v>
      </c>
      <c r="T144" s="49">
        <f t="shared" si="9"/>
        <v>0</v>
      </c>
    </row>
    <row r="145" spans="1:20" ht="23.25">
      <c r="A145" s="32">
        <v>1208020101</v>
      </c>
      <c r="B145" s="33" t="s">
        <v>175</v>
      </c>
      <c r="C145" s="51"/>
      <c r="D145" s="43"/>
      <c r="E145" s="44"/>
      <c r="F145" s="45"/>
      <c r="G145" s="46"/>
      <c r="H145" s="47"/>
      <c r="I145" s="44"/>
      <c r="J145" s="45"/>
      <c r="K145" s="46"/>
      <c r="L145" s="45"/>
      <c r="M145" s="46"/>
      <c r="N145" s="45"/>
      <c r="O145" s="46"/>
      <c r="P145" s="47"/>
      <c r="Q145" s="48">
        <f t="shared" si="10"/>
        <v>0</v>
      </c>
      <c r="R145" s="45">
        <f t="shared" si="11"/>
        <v>0</v>
      </c>
      <c r="S145" s="46">
        <f t="shared" si="8"/>
        <v>0</v>
      </c>
      <c r="T145" s="49">
        <f t="shared" si="9"/>
        <v>0</v>
      </c>
    </row>
    <row r="146" spans="1:20" ht="23.25">
      <c r="A146" s="32">
        <v>1208020102</v>
      </c>
      <c r="B146" s="33" t="s">
        <v>176</v>
      </c>
      <c r="C146" s="51"/>
      <c r="D146" s="43"/>
      <c r="E146" s="44"/>
      <c r="F146" s="45"/>
      <c r="G146" s="46"/>
      <c r="H146" s="47"/>
      <c r="I146" s="44"/>
      <c r="J146" s="45"/>
      <c r="K146" s="46"/>
      <c r="L146" s="45"/>
      <c r="M146" s="46"/>
      <c r="N146" s="45"/>
      <c r="O146" s="46"/>
      <c r="P146" s="47"/>
      <c r="Q146" s="48">
        <f t="shared" si="10"/>
        <v>0</v>
      </c>
      <c r="R146" s="45">
        <f t="shared" si="11"/>
        <v>0</v>
      </c>
      <c r="S146" s="46">
        <f t="shared" si="8"/>
        <v>0</v>
      </c>
      <c r="T146" s="49">
        <f t="shared" si="9"/>
        <v>0</v>
      </c>
    </row>
    <row r="147" spans="1:20" ht="23.25">
      <c r="A147" s="32">
        <v>1208020103</v>
      </c>
      <c r="B147" s="33" t="s">
        <v>177</v>
      </c>
      <c r="C147" s="51"/>
      <c r="D147" s="43"/>
      <c r="E147" s="44"/>
      <c r="F147" s="45"/>
      <c r="G147" s="46"/>
      <c r="H147" s="47"/>
      <c r="I147" s="44"/>
      <c r="J147" s="45"/>
      <c r="K147" s="46"/>
      <c r="L147" s="45"/>
      <c r="M147" s="46"/>
      <c r="N147" s="45"/>
      <c r="O147" s="46"/>
      <c r="P147" s="47"/>
      <c r="Q147" s="48">
        <f t="shared" si="10"/>
        <v>0</v>
      </c>
      <c r="R147" s="45">
        <f t="shared" si="11"/>
        <v>0</v>
      </c>
      <c r="S147" s="46">
        <f t="shared" si="8"/>
        <v>0</v>
      </c>
      <c r="T147" s="49">
        <f t="shared" si="9"/>
        <v>0</v>
      </c>
    </row>
    <row r="148" spans="1:20" ht="23.25">
      <c r="A148" s="32">
        <v>1208030101</v>
      </c>
      <c r="B148" s="33" t="s">
        <v>178</v>
      </c>
      <c r="C148" s="51"/>
      <c r="D148" s="43"/>
      <c r="E148" s="44"/>
      <c r="F148" s="45"/>
      <c r="G148" s="46"/>
      <c r="H148" s="47"/>
      <c r="I148" s="44"/>
      <c r="J148" s="45"/>
      <c r="K148" s="46"/>
      <c r="L148" s="45"/>
      <c r="M148" s="46"/>
      <c r="N148" s="45"/>
      <c r="O148" s="46"/>
      <c r="P148" s="47"/>
      <c r="Q148" s="48">
        <f t="shared" si="10"/>
        <v>0</v>
      </c>
      <c r="R148" s="45">
        <f t="shared" si="11"/>
        <v>0</v>
      </c>
      <c r="S148" s="46">
        <f t="shared" si="8"/>
        <v>0</v>
      </c>
      <c r="T148" s="49">
        <f t="shared" si="9"/>
        <v>0</v>
      </c>
    </row>
    <row r="149" spans="1:20" ht="23.25">
      <c r="A149" s="32">
        <v>1208030102</v>
      </c>
      <c r="B149" s="33" t="s">
        <v>179</v>
      </c>
      <c r="C149" s="51"/>
      <c r="D149" s="43"/>
      <c r="E149" s="44"/>
      <c r="F149" s="45"/>
      <c r="G149" s="46"/>
      <c r="H149" s="47"/>
      <c r="I149" s="44"/>
      <c r="J149" s="45"/>
      <c r="K149" s="46"/>
      <c r="L149" s="45"/>
      <c r="M149" s="46"/>
      <c r="N149" s="45"/>
      <c r="O149" s="46"/>
      <c r="P149" s="47"/>
      <c r="Q149" s="48">
        <f t="shared" si="10"/>
        <v>0</v>
      </c>
      <c r="R149" s="45">
        <f t="shared" si="11"/>
        <v>0</v>
      </c>
      <c r="S149" s="46">
        <f t="shared" si="8"/>
        <v>0</v>
      </c>
      <c r="T149" s="49">
        <f t="shared" si="9"/>
        <v>0</v>
      </c>
    </row>
    <row r="150" spans="1:20" ht="23.25">
      <c r="A150" s="32">
        <v>1208030103</v>
      </c>
      <c r="B150" s="33" t="s">
        <v>180</v>
      </c>
      <c r="C150" s="51"/>
      <c r="D150" s="43"/>
      <c r="E150" s="44"/>
      <c r="F150" s="45"/>
      <c r="G150" s="46"/>
      <c r="H150" s="47"/>
      <c r="I150" s="44"/>
      <c r="J150" s="45"/>
      <c r="K150" s="46"/>
      <c r="L150" s="45"/>
      <c r="M150" s="46"/>
      <c r="N150" s="45"/>
      <c r="O150" s="46"/>
      <c r="P150" s="47"/>
      <c r="Q150" s="48">
        <f t="shared" si="10"/>
        <v>0</v>
      </c>
      <c r="R150" s="45">
        <f t="shared" si="11"/>
        <v>0</v>
      </c>
      <c r="S150" s="46">
        <f t="shared" si="8"/>
        <v>0</v>
      </c>
      <c r="T150" s="49">
        <f t="shared" si="9"/>
        <v>0</v>
      </c>
    </row>
    <row r="151" spans="1:20" ht="23.25">
      <c r="A151" s="32">
        <v>1208040101</v>
      </c>
      <c r="B151" s="33" t="s">
        <v>181</v>
      </c>
      <c r="C151" s="51">
        <v>1380000</v>
      </c>
      <c r="D151" s="43"/>
      <c r="E151" s="44"/>
      <c r="F151" s="45"/>
      <c r="G151" s="46"/>
      <c r="H151" s="47"/>
      <c r="I151" s="44"/>
      <c r="J151" s="45"/>
      <c r="K151" s="46"/>
      <c r="L151" s="45"/>
      <c r="M151" s="46"/>
      <c r="N151" s="45"/>
      <c r="O151" s="46"/>
      <c r="P151" s="47"/>
      <c r="Q151" s="48">
        <f t="shared" si="10"/>
        <v>0</v>
      </c>
      <c r="R151" s="45">
        <f t="shared" si="11"/>
        <v>0</v>
      </c>
      <c r="S151" s="46">
        <f t="shared" si="8"/>
        <v>1380000</v>
      </c>
      <c r="T151" s="49"/>
    </row>
    <row r="152" spans="1:20" ht="23.25">
      <c r="A152" s="32">
        <v>1208040102</v>
      </c>
      <c r="B152" s="33" t="s">
        <v>182</v>
      </c>
      <c r="C152" s="51"/>
      <c r="D152" s="43"/>
      <c r="E152" s="44"/>
      <c r="F152" s="45"/>
      <c r="G152" s="46"/>
      <c r="H152" s="47"/>
      <c r="I152" s="44"/>
      <c r="J152" s="45"/>
      <c r="K152" s="46"/>
      <c r="L152" s="45"/>
      <c r="M152" s="46"/>
      <c r="N152" s="45"/>
      <c r="O152" s="46"/>
      <c r="P152" s="47"/>
      <c r="Q152" s="48">
        <f t="shared" si="10"/>
        <v>0</v>
      </c>
      <c r="R152" s="45">
        <f t="shared" si="11"/>
        <v>0</v>
      </c>
      <c r="S152" s="46">
        <f t="shared" si="8"/>
        <v>0</v>
      </c>
      <c r="T152" s="49">
        <f t="shared" si="9"/>
        <v>0</v>
      </c>
    </row>
    <row r="153" spans="1:20" ht="23.25">
      <c r="A153" s="32">
        <v>1208040103</v>
      </c>
      <c r="B153" s="33" t="s">
        <v>183</v>
      </c>
      <c r="C153" s="51"/>
      <c r="D153" s="43">
        <v>86250</v>
      </c>
      <c r="E153" s="44"/>
      <c r="F153" s="45"/>
      <c r="G153" s="46"/>
      <c r="H153" s="47"/>
      <c r="I153" s="44"/>
      <c r="J153" s="45"/>
      <c r="K153" s="46"/>
      <c r="L153" s="45"/>
      <c r="M153" s="46"/>
      <c r="N153" s="45"/>
      <c r="O153" s="46"/>
      <c r="P153" s="47"/>
      <c r="Q153" s="48">
        <f t="shared" si="10"/>
        <v>0</v>
      </c>
      <c r="R153" s="45">
        <f t="shared" si="11"/>
        <v>0</v>
      </c>
      <c r="S153" s="46"/>
      <c r="T153" s="49">
        <f t="shared" si="9"/>
        <v>86250</v>
      </c>
    </row>
    <row r="154" spans="1:20" ht="23.25">
      <c r="A154" s="32">
        <v>1208050101</v>
      </c>
      <c r="B154" s="33" t="s">
        <v>184</v>
      </c>
      <c r="C154" s="51">
        <v>95000</v>
      </c>
      <c r="D154" s="43"/>
      <c r="E154" s="44"/>
      <c r="F154" s="45"/>
      <c r="G154" s="46"/>
      <c r="H154" s="47"/>
      <c r="I154" s="44"/>
      <c r="J154" s="45"/>
      <c r="K154" s="46"/>
      <c r="L154" s="45"/>
      <c r="M154" s="46"/>
      <c r="N154" s="45"/>
      <c r="O154" s="46"/>
      <c r="P154" s="47"/>
      <c r="Q154" s="48">
        <f t="shared" si="10"/>
        <v>0</v>
      </c>
      <c r="R154" s="45">
        <f t="shared" si="11"/>
        <v>0</v>
      </c>
      <c r="S154" s="46">
        <f t="shared" si="8"/>
        <v>95000</v>
      </c>
      <c r="T154" s="49"/>
    </row>
    <row r="155" spans="1:20" ht="23.25">
      <c r="A155" s="32">
        <v>1208050102</v>
      </c>
      <c r="B155" s="33" t="s">
        <v>185</v>
      </c>
      <c r="C155" s="51"/>
      <c r="D155" s="43"/>
      <c r="E155" s="44"/>
      <c r="F155" s="45"/>
      <c r="G155" s="46"/>
      <c r="H155" s="47"/>
      <c r="I155" s="44"/>
      <c r="J155" s="45"/>
      <c r="K155" s="46"/>
      <c r="L155" s="45"/>
      <c r="M155" s="46"/>
      <c r="N155" s="45"/>
      <c r="O155" s="46"/>
      <c r="P155" s="47"/>
      <c r="Q155" s="48">
        <f t="shared" si="10"/>
        <v>0</v>
      </c>
      <c r="R155" s="45">
        <f t="shared" si="11"/>
        <v>0</v>
      </c>
      <c r="S155" s="46">
        <f t="shared" si="8"/>
        <v>0</v>
      </c>
      <c r="T155" s="49">
        <f t="shared" si="9"/>
        <v>0</v>
      </c>
    </row>
    <row r="156" spans="1:20" ht="23.25">
      <c r="A156" s="32">
        <v>1208050103</v>
      </c>
      <c r="B156" s="33" t="s">
        <v>186</v>
      </c>
      <c r="C156" s="51"/>
      <c r="D156" s="43">
        <v>23671.92</v>
      </c>
      <c r="E156" s="44"/>
      <c r="F156" s="45"/>
      <c r="G156" s="46"/>
      <c r="H156" s="47"/>
      <c r="I156" s="44"/>
      <c r="J156" s="45"/>
      <c r="K156" s="46"/>
      <c r="L156" s="45"/>
      <c r="M156" s="46"/>
      <c r="N156" s="45"/>
      <c r="O156" s="46"/>
      <c r="P156" s="47"/>
      <c r="Q156" s="48">
        <f t="shared" si="10"/>
        <v>0</v>
      </c>
      <c r="R156" s="45">
        <f t="shared" si="11"/>
        <v>0</v>
      </c>
      <c r="S156" s="46"/>
      <c r="T156" s="49">
        <f t="shared" si="9"/>
        <v>23671.92</v>
      </c>
    </row>
    <row r="157" spans="1:62" ht="23.25">
      <c r="A157" s="32">
        <v>1208060101</v>
      </c>
      <c r="B157" s="33" t="s">
        <v>187</v>
      </c>
      <c r="C157" s="51"/>
      <c r="D157" s="43"/>
      <c r="E157" s="51"/>
      <c r="F157" s="43"/>
      <c r="G157" s="44"/>
      <c r="H157" s="45"/>
      <c r="I157" s="46"/>
      <c r="J157" s="47"/>
      <c r="K157" s="44"/>
      <c r="L157" s="45"/>
      <c r="M157" s="46"/>
      <c r="N157" s="45"/>
      <c r="O157" s="46"/>
      <c r="P157" s="45"/>
      <c r="Q157" s="48">
        <f t="shared" si="10"/>
        <v>0</v>
      </c>
      <c r="R157" s="45">
        <f t="shared" si="11"/>
        <v>0</v>
      </c>
      <c r="S157" s="46"/>
      <c r="T157" s="47"/>
      <c r="U157" s="58"/>
      <c r="V157" s="58"/>
      <c r="W157" s="58"/>
      <c r="X157" s="58"/>
      <c r="Y157" s="58"/>
      <c r="Z157" s="58"/>
      <c r="AA157" s="58"/>
      <c r="AB157" s="58"/>
      <c r="AC157" s="56"/>
      <c r="AD157" s="56"/>
      <c r="AE157" s="57"/>
      <c r="AF157" s="58"/>
      <c r="AG157" s="58"/>
      <c r="AH157" s="58"/>
      <c r="AI157" s="57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6"/>
      <c r="AV157" s="56"/>
      <c r="AW157" s="57"/>
      <c r="AX157" s="58"/>
      <c r="AY157" s="58"/>
      <c r="AZ157" s="58"/>
      <c r="BA157" s="57"/>
      <c r="BB157" s="58"/>
      <c r="BC157" s="58"/>
      <c r="BD157" s="58"/>
      <c r="BE157" s="58"/>
      <c r="BF157" s="58"/>
      <c r="BG157" s="58"/>
      <c r="BH157" s="58"/>
      <c r="BI157" s="58"/>
      <c r="BJ157" s="58"/>
    </row>
    <row r="158" spans="1:20" ht="23.25">
      <c r="A158" s="32">
        <v>1208060102</v>
      </c>
      <c r="B158" s="33" t="s">
        <v>188</v>
      </c>
      <c r="C158" s="51"/>
      <c r="D158" s="43"/>
      <c r="E158" s="44"/>
      <c r="F158" s="45"/>
      <c r="G158" s="46"/>
      <c r="H158" s="47"/>
      <c r="I158" s="44"/>
      <c r="J158" s="45"/>
      <c r="K158" s="46"/>
      <c r="L158" s="45"/>
      <c r="M158" s="46"/>
      <c r="N158" s="45"/>
      <c r="O158" s="46"/>
      <c r="P158" s="47"/>
      <c r="Q158" s="48">
        <f t="shared" si="10"/>
        <v>0</v>
      </c>
      <c r="R158" s="45">
        <f t="shared" si="11"/>
        <v>0</v>
      </c>
      <c r="S158" s="46">
        <f t="shared" si="8"/>
        <v>0</v>
      </c>
      <c r="T158" s="49">
        <f t="shared" si="9"/>
        <v>0</v>
      </c>
    </row>
    <row r="159" spans="1:20" ht="23.25">
      <c r="A159" s="32">
        <v>1208070101</v>
      </c>
      <c r="B159" s="33" t="s">
        <v>189</v>
      </c>
      <c r="C159" s="51"/>
      <c r="D159" s="43"/>
      <c r="E159" s="44"/>
      <c r="F159" s="45"/>
      <c r="G159" s="46"/>
      <c r="H159" s="47"/>
      <c r="I159" s="44"/>
      <c r="J159" s="45"/>
      <c r="K159" s="46"/>
      <c r="L159" s="45"/>
      <c r="M159" s="46"/>
      <c r="N159" s="45"/>
      <c r="O159" s="46"/>
      <c r="P159" s="47"/>
      <c r="Q159" s="48">
        <f t="shared" si="10"/>
        <v>0</v>
      </c>
      <c r="R159" s="45">
        <f t="shared" si="11"/>
        <v>0</v>
      </c>
      <c r="S159" s="46">
        <f t="shared" si="8"/>
        <v>0</v>
      </c>
      <c r="T159" s="49">
        <f t="shared" si="9"/>
        <v>0</v>
      </c>
    </row>
    <row r="160" spans="1:20" ht="23.25">
      <c r="A160" s="32">
        <v>1208070102</v>
      </c>
      <c r="B160" s="33" t="s">
        <v>190</v>
      </c>
      <c r="C160" s="51"/>
      <c r="D160" s="43"/>
      <c r="E160" s="44"/>
      <c r="F160" s="45"/>
      <c r="G160" s="46"/>
      <c r="H160" s="47"/>
      <c r="I160" s="44"/>
      <c r="J160" s="45"/>
      <c r="K160" s="46"/>
      <c r="L160" s="45"/>
      <c r="M160" s="46"/>
      <c r="N160" s="45"/>
      <c r="O160" s="46"/>
      <c r="P160" s="47"/>
      <c r="Q160" s="48">
        <f t="shared" si="10"/>
        <v>0</v>
      </c>
      <c r="R160" s="45">
        <f t="shared" si="11"/>
        <v>0</v>
      </c>
      <c r="S160" s="46">
        <f t="shared" si="8"/>
        <v>0</v>
      </c>
      <c r="T160" s="49">
        <f t="shared" si="9"/>
        <v>0</v>
      </c>
    </row>
    <row r="161" spans="1:20" ht="23.25">
      <c r="A161" s="32">
        <v>1209010101</v>
      </c>
      <c r="B161" s="33" t="s">
        <v>191</v>
      </c>
      <c r="C161" s="51">
        <v>355750</v>
      </c>
      <c r="D161" s="43"/>
      <c r="E161" s="44"/>
      <c r="F161" s="45"/>
      <c r="G161" s="46"/>
      <c r="H161" s="47"/>
      <c r="I161" s="44"/>
      <c r="J161" s="45"/>
      <c r="K161" s="46"/>
      <c r="L161" s="45"/>
      <c r="M161" s="46"/>
      <c r="N161" s="45"/>
      <c r="O161" s="46"/>
      <c r="P161" s="47"/>
      <c r="Q161" s="48">
        <f t="shared" si="10"/>
        <v>0</v>
      </c>
      <c r="R161" s="45">
        <f t="shared" si="11"/>
        <v>0</v>
      </c>
      <c r="S161" s="46">
        <f t="shared" si="8"/>
        <v>355750</v>
      </c>
      <c r="T161" s="49"/>
    </row>
    <row r="162" spans="1:20" ht="23.25">
      <c r="A162" s="32">
        <v>1209010102</v>
      </c>
      <c r="B162" s="33" t="s">
        <v>192</v>
      </c>
      <c r="C162" s="51"/>
      <c r="D162" s="43"/>
      <c r="E162" s="44"/>
      <c r="F162" s="45"/>
      <c r="G162" s="46"/>
      <c r="H162" s="47"/>
      <c r="I162" s="44"/>
      <c r="J162" s="45"/>
      <c r="K162" s="46"/>
      <c r="L162" s="45"/>
      <c r="M162" s="46"/>
      <c r="N162" s="45"/>
      <c r="O162" s="46"/>
      <c r="P162" s="47"/>
      <c r="Q162" s="48">
        <f t="shared" si="10"/>
        <v>0</v>
      </c>
      <c r="R162" s="45">
        <f t="shared" si="11"/>
        <v>0</v>
      </c>
      <c r="S162" s="46">
        <f t="shared" si="8"/>
        <v>0</v>
      </c>
      <c r="T162" s="49">
        <f t="shared" si="9"/>
        <v>0</v>
      </c>
    </row>
    <row r="163" spans="1:20" ht="23.25">
      <c r="A163" s="32">
        <v>1209010103</v>
      </c>
      <c r="B163" s="33" t="s">
        <v>193</v>
      </c>
      <c r="C163" s="51"/>
      <c r="D163" s="43">
        <v>355749</v>
      </c>
      <c r="E163" s="44"/>
      <c r="F163" s="45"/>
      <c r="G163" s="46"/>
      <c r="H163" s="47"/>
      <c r="I163" s="44"/>
      <c r="J163" s="45"/>
      <c r="K163" s="46"/>
      <c r="L163" s="45"/>
      <c r="M163" s="46"/>
      <c r="N163" s="45"/>
      <c r="O163" s="46"/>
      <c r="P163" s="47"/>
      <c r="Q163" s="48">
        <f t="shared" si="10"/>
        <v>0</v>
      </c>
      <c r="R163" s="45">
        <f t="shared" si="11"/>
        <v>0</v>
      </c>
      <c r="S163" s="46"/>
      <c r="T163" s="49">
        <f t="shared" si="9"/>
        <v>355749</v>
      </c>
    </row>
    <row r="164" spans="1:20" ht="23.25">
      <c r="A164" s="32">
        <v>1209010104</v>
      </c>
      <c r="B164" s="33" t="s">
        <v>194</v>
      </c>
      <c r="C164" s="51"/>
      <c r="D164" s="43"/>
      <c r="E164" s="44"/>
      <c r="F164" s="45"/>
      <c r="G164" s="46"/>
      <c r="H164" s="47"/>
      <c r="I164" s="44"/>
      <c r="J164" s="45"/>
      <c r="K164" s="46"/>
      <c r="L164" s="45"/>
      <c r="M164" s="46"/>
      <c r="N164" s="45"/>
      <c r="O164" s="46"/>
      <c r="P164" s="47"/>
      <c r="Q164" s="48">
        <f t="shared" si="10"/>
        <v>0</v>
      </c>
      <c r="R164" s="45">
        <f t="shared" si="11"/>
        <v>0</v>
      </c>
      <c r="S164" s="46">
        <f t="shared" si="8"/>
        <v>0</v>
      </c>
      <c r="T164" s="49">
        <f t="shared" si="9"/>
        <v>0</v>
      </c>
    </row>
    <row r="165" spans="1:20" ht="23.25">
      <c r="A165" s="32">
        <v>1209020101</v>
      </c>
      <c r="B165" s="33" t="s">
        <v>195</v>
      </c>
      <c r="C165" s="51"/>
      <c r="D165" s="43"/>
      <c r="E165" s="44"/>
      <c r="F165" s="45"/>
      <c r="G165" s="46"/>
      <c r="H165" s="47"/>
      <c r="I165" s="44"/>
      <c r="J165" s="45"/>
      <c r="K165" s="46"/>
      <c r="L165" s="45"/>
      <c r="M165" s="46"/>
      <c r="N165" s="45"/>
      <c r="O165" s="46"/>
      <c r="P165" s="47"/>
      <c r="Q165" s="48">
        <f t="shared" si="10"/>
        <v>0</v>
      </c>
      <c r="R165" s="45">
        <f t="shared" si="11"/>
        <v>0</v>
      </c>
      <c r="S165" s="46">
        <f>C165+Q165-D165-R165</f>
        <v>0</v>
      </c>
      <c r="T165" s="49">
        <f>D165+R165-Q165-C165</f>
        <v>0</v>
      </c>
    </row>
    <row r="166" spans="1:20" ht="23.25">
      <c r="A166" s="32">
        <v>1209020102</v>
      </c>
      <c r="B166" s="33" t="s">
        <v>196</v>
      </c>
      <c r="C166" s="51">
        <v>2338077.84</v>
      </c>
      <c r="D166" s="43"/>
      <c r="E166" s="44"/>
      <c r="F166" s="45"/>
      <c r="G166" s="46"/>
      <c r="H166" s="47"/>
      <c r="I166" s="44"/>
      <c r="J166" s="45"/>
      <c r="K166" s="46"/>
      <c r="L166" s="45"/>
      <c r="M166" s="46"/>
      <c r="N166" s="45"/>
      <c r="O166" s="46"/>
      <c r="P166" s="47"/>
      <c r="Q166" s="48">
        <f t="shared" si="10"/>
        <v>0</v>
      </c>
      <c r="R166" s="45">
        <f t="shared" si="11"/>
        <v>0</v>
      </c>
      <c r="S166" s="46">
        <f t="shared" si="8"/>
        <v>2338077.84</v>
      </c>
      <c r="T166" s="49"/>
    </row>
    <row r="167" spans="1:20" ht="23.25">
      <c r="A167" s="32">
        <v>1209020103</v>
      </c>
      <c r="B167" s="33" t="s">
        <v>197</v>
      </c>
      <c r="C167" s="51"/>
      <c r="D167" s="43"/>
      <c r="E167" s="44"/>
      <c r="F167" s="45"/>
      <c r="G167" s="46"/>
      <c r="H167" s="47"/>
      <c r="I167" s="44"/>
      <c r="J167" s="45"/>
      <c r="K167" s="46"/>
      <c r="L167" s="45"/>
      <c r="M167" s="46"/>
      <c r="N167" s="45"/>
      <c r="O167" s="46"/>
      <c r="P167" s="47"/>
      <c r="Q167" s="48">
        <f t="shared" si="10"/>
        <v>0</v>
      </c>
      <c r="R167" s="45">
        <f t="shared" si="11"/>
        <v>0</v>
      </c>
      <c r="S167" s="46">
        <f>C167+Q167-D167-R167</f>
        <v>0</v>
      </c>
      <c r="T167" s="49">
        <f>D167+R167-Q167-C167</f>
        <v>0</v>
      </c>
    </row>
    <row r="168" spans="1:20" ht="23.25">
      <c r="A168" s="32">
        <v>1209030101</v>
      </c>
      <c r="B168" s="33" t="s">
        <v>198</v>
      </c>
      <c r="C168" s="51"/>
      <c r="D168" s="43"/>
      <c r="E168" s="44"/>
      <c r="F168" s="45"/>
      <c r="G168" s="46"/>
      <c r="H168" s="47"/>
      <c r="I168" s="44"/>
      <c r="J168" s="45"/>
      <c r="K168" s="46"/>
      <c r="L168" s="45"/>
      <c r="M168" s="46"/>
      <c r="N168" s="45"/>
      <c r="O168" s="46"/>
      <c r="P168" s="47"/>
      <c r="Q168" s="48">
        <f t="shared" si="10"/>
        <v>0</v>
      </c>
      <c r="R168" s="45">
        <f t="shared" si="11"/>
        <v>0</v>
      </c>
      <c r="S168" s="46">
        <f t="shared" si="8"/>
        <v>0</v>
      </c>
      <c r="T168" s="49">
        <f t="shared" si="9"/>
        <v>0</v>
      </c>
    </row>
    <row r="169" spans="1:20" ht="23.25">
      <c r="A169" s="32">
        <v>1209040101</v>
      </c>
      <c r="B169" s="33" t="s">
        <v>199</v>
      </c>
      <c r="C169" s="51"/>
      <c r="D169" s="43"/>
      <c r="E169" s="44"/>
      <c r="F169" s="45"/>
      <c r="G169" s="46"/>
      <c r="H169" s="47"/>
      <c r="I169" s="44"/>
      <c r="J169" s="45"/>
      <c r="K169" s="46"/>
      <c r="L169" s="45"/>
      <c r="M169" s="46"/>
      <c r="N169" s="45"/>
      <c r="O169" s="46"/>
      <c r="P169" s="47"/>
      <c r="Q169" s="48">
        <f t="shared" si="10"/>
        <v>0</v>
      </c>
      <c r="R169" s="45">
        <f t="shared" si="11"/>
        <v>0</v>
      </c>
      <c r="S169" s="46">
        <f t="shared" si="8"/>
        <v>0</v>
      </c>
      <c r="T169" s="49">
        <f t="shared" si="9"/>
        <v>0</v>
      </c>
    </row>
    <row r="170" spans="1:20" ht="23.25">
      <c r="A170" s="32">
        <v>1209040102</v>
      </c>
      <c r="B170" s="33" t="s">
        <v>200</v>
      </c>
      <c r="C170" s="51"/>
      <c r="D170" s="43"/>
      <c r="E170" s="44"/>
      <c r="F170" s="45"/>
      <c r="G170" s="46"/>
      <c r="H170" s="47"/>
      <c r="I170" s="44"/>
      <c r="J170" s="45"/>
      <c r="K170" s="46"/>
      <c r="L170" s="45"/>
      <c r="M170" s="46"/>
      <c r="N170" s="45"/>
      <c r="O170" s="46"/>
      <c r="P170" s="47"/>
      <c r="Q170" s="48">
        <f t="shared" si="10"/>
        <v>0</v>
      </c>
      <c r="R170" s="45">
        <f t="shared" si="11"/>
        <v>0</v>
      </c>
      <c r="S170" s="46">
        <f t="shared" si="8"/>
        <v>0</v>
      </c>
      <c r="T170" s="49">
        <f t="shared" si="9"/>
        <v>0</v>
      </c>
    </row>
    <row r="171" spans="1:20" ht="23.25">
      <c r="A171" s="32">
        <v>1210010101</v>
      </c>
      <c r="B171" s="33" t="s">
        <v>201</v>
      </c>
      <c r="C171" s="51"/>
      <c r="D171" s="43"/>
      <c r="E171" s="44"/>
      <c r="F171" s="45"/>
      <c r="G171" s="46"/>
      <c r="H171" s="47"/>
      <c r="I171" s="44"/>
      <c r="J171" s="45"/>
      <c r="K171" s="46"/>
      <c r="L171" s="45"/>
      <c r="M171" s="46"/>
      <c r="N171" s="45"/>
      <c r="O171" s="46"/>
      <c r="P171" s="47"/>
      <c r="Q171" s="48">
        <f t="shared" si="10"/>
        <v>0</v>
      </c>
      <c r="R171" s="45">
        <f t="shared" si="11"/>
        <v>0</v>
      </c>
      <c r="S171" s="46">
        <f t="shared" si="8"/>
        <v>0</v>
      </c>
      <c r="T171" s="49">
        <f t="shared" si="9"/>
        <v>0</v>
      </c>
    </row>
    <row r="172" spans="1:20" ht="23.25">
      <c r="A172" s="32">
        <v>1210020101</v>
      </c>
      <c r="B172" s="33" t="s">
        <v>202</v>
      </c>
      <c r="C172" s="51"/>
      <c r="D172" s="43"/>
      <c r="E172" s="44"/>
      <c r="F172" s="45"/>
      <c r="G172" s="46"/>
      <c r="H172" s="47"/>
      <c r="I172" s="44"/>
      <c r="J172" s="45"/>
      <c r="K172" s="46"/>
      <c r="L172" s="45"/>
      <c r="M172" s="46"/>
      <c r="N172" s="45"/>
      <c r="O172" s="46"/>
      <c r="P172" s="47"/>
      <c r="Q172" s="48">
        <f t="shared" si="10"/>
        <v>0</v>
      </c>
      <c r="R172" s="45">
        <f t="shared" si="11"/>
        <v>0</v>
      </c>
      <c r="S172" s="46">
        <f t="shared" si="8"/>
        <v>0</v>
      </c>
      <c r="T172" s="49">
        <f t="shared" si="9"/>
        <v>0</v>
      </c>
    </row>
    <row r="173" spans="1:20" ht="23.25">
      <c r="A173" s="32">
        <v>1210040101</v>
      </c>
      <c r="B173" s="33" t="s">
        <v>203</v>
      </c>
      <c r="C173" s="51"/>
      <c r="D173" s="43"/>
      <c r="E173" s="44"/>
      <c r="F173" s="45"/>
      <c r="G173" s="46"/>
      <c r="H173" s="47"/>
      <c r="I173" s="44"/>
      <c r="J173" s="45"/>
      <c r="K173" s="46"/>
      <c r="L173" s="45"/>
      <c r="M173" s="46"/>
      <c r="N173" s="45"/>
      <c r="O173" s="46"/>
      <c r="P173" s="47"/>
      <c r="Q173" s="48">
        <f t="shared" si="10"/>
        <v>0</v>
      </c>
      <c r="R173" s="45">
        <f t="shared" si="11"/>
        <v>0</v>
      </c>
      <c r="S173" s="46">
        <f t="shared" si="8"/>
        <v>0</v>
      </c>
      <c r="T173" s="49">
        <f t="shared" si="9"/>
        <v>0</v>
      </c>
    </row>
    <row r="174" spans="1:20" ht="23.25">
      <c r="A174" s="32">
        <v>1210040102</v>
      </c>
      <c r="B174" s="33" t="s">
        <v>204</v>
      </c>
      <c r="C174" s="51"/>
      <c r="D174" s="43"/>
      <c r="E174" s="44"/>
      <c r="F174" s="45"/>
      <c r="G174" s="46"/>
      <c r="H174" s="47"/>
      <c r="I174" s="44"/>
      <c r="J174" s="45"/>
      <c r="K174" s="46"/>
      <c r="L174" s="45"/>
      <c r="M174" s="46"/>
      <c r="N174" s="45"/>
      <c r="O174" s="46"/>
      <c r="P174" s="47"/>
      <c r="Q174" s="48">
        <f t="shared" si="10"/>
        <v>0</v>
      </c>
      <c r="R174" s="45">
        <f t="shared" si="11"/>
        <v>0</v>
      </c>
      <c r="S174" s="46">
        <f t="shared" si="8"/>
        <v>0</v>
      </c>
      <c r="T174" s="49">
        <f t="shared" si="9"/>
        <v>0</v>
      </c>
    </row>
    <row r="175" spans="1:20" ht="23.25">
      <c r="A175" s="32">
        <v>1210050101</v>
      </c>
      <c r="B175" s="33" t="s">
        <v>205</v>
      </c>
      <c r="C175" s="51"/>
      <c r="D175" s="43"/>
      <c r="E175" s="44"/>
      <c r="F175" s="45"/>
      <c r="G175" s="46"/>
      <c r="H175" s="47"/>
      <c r="I175" s="44"/>
      <c r="J175" s="45"/>
      <c r="K175" s="46"/>
      <c r="L175" s="45"/>
      <c r="M175" s="46"/>
      <c r="N175" s="45"/>
      <c r="O175" s="46"/>
      <c r="P175" s="47"/>
      <c r="Q175" s="48">
        <f t="shared" si="10"/>
        <v>0</v>
      </c>
      <c r="R175" s="45">
        <f t="shared" si="11"/>
        <v>0</v>
      </c>
      <c r="S175" s="46">
        <f t="shared" si="8"/>
        <v>0</v>
      </c>
      <c r="T175" s="49">
        <f t="shared" si="9"/>
        <v>0</v>
      </c>
    </row>
    <row r="176" spans="1:20" ht="23.25">
      <c r="A176" s="32">
        <v>1210020102</v>
      </c>
      <c r="B176" s="33" t="s">
        <v>206</v>
      </c>
      <c r="C176" s="51"/>
      <c r="D176" s="43"/>
      <c r="E176" s="44"/>
      <c r="F176" s="45"/>
      <c r="G176" s="46"/>
      <c r="H176" s="47"/>
      <c r="I176" s="44"/>
      <c r="J176" s="45"/>
      <c r="K176" s="46"/>
      <c r="L176" s="45"/>
      <c r="M176" s="46"/>
      <c r="N176" s="45"/>
      <c r="O176" s="46"/>
      <c r="P176" s="47"/>
      <c r="Q176" s="48">
        <f t="shared" si="10"/>
        <v>0</v>
      </c>
      <c r="R176" s="45">
        <f t="shared" si="11"/>
        <v>0</v>
      </c>
      <c r="S176" s="46">
        <f t="shared" si="8"/>
        <v>0</v>
      </c>
      <c r="T176" s="49">
        <f t="shared" si="9"/>
        <v>0</v>
      </c>
    </row>
    <row r="177" spans="1:20" ht="23.25">
      <c r="A177" s="32">
        <v>1211010101</v>
      </c>
      <c r="B177" s="33" t="s">
        <v>207</v>
      </c>
      <c r="C177" s="51">
        <v>158399.1</v>
      </c>
      <c r="D177" s="43"/>
      <c r="E177" s="44"/>
      <c r="F177" s="45"/>
      <c r="G177" s="46"/>
      <c r="H177" s="47"/>
      <c r="I177" s="44"/>
      <c r="J177" s="45"/>
      <c r="K177" s="46"/>
      <c r="L177" s="45"/>
      <c r="M177" s="46"/>
      <c r="N177" s="45"/>
      <c r="O177" s="46"/>
      <c r="P177" s="47"/>
      <c r="Q177" s="48">
        <f t="shared" si="10"/>
        <v>0</v>
      </c>
      <c r="R177" s="45">
        <f t="shared" si="11"/>
        <v>0</v>
      </c>
      <c r="S177" s="46">
        <f t="shared" si="8"/>
        <v>158399.1</v>
      </c>
      <c r="T177" s="49"/>
    </row>
    <row r="178" spans="1:20" ht="23.25">
      <c r="A178" s="32">
        <v>1211010102</v>
      </c>
      <c r="B178" s="33" t="s">
        <v>208</v>
      </c>
      <c r="C178" s="51">
        <v>196098209</v>
      </c>
      <c r="D178" s="43"/>
      <c r="E178" s="44"/>
      <c r="F178" s="45"/>
      <c r="G178" s="46"/>
      <c r="H178" s="47"/>
      <c r="I178" s="44"/>
      <c r="J178" s="45"/>
      <c r="K178" s="46"/>
      <c r="L178" s="45"/>
      <c r="M178" s="46"/>
      <c r="N178" s="45"/>
      <c r="O178" s="46"/>
      <c r="P178" s="47"/>
      <c r="Q178" s="48">
        <f t="shared" si="10"/>
        <v>0</v>
      </c>
      <c r="R178" s="45">
        <f t="shared" si="11"/>
        <v>0</v>
      </c>
      <c r="S178" s="46">
        <f t="shared" si="8"/>
        <v>196098209</v>
      </c>
      <c r="T178" s="49"/>
    </row>
    <row r="179" spans="1:20" ht="23.25">
      <c r="A179" s="32">
        <v>1211010103</v>
      </c>
      <c r="B179" s="33" t="s">
        <v>209</v>
      </c>
      <c r="C179" s="51"/>
      <c r="D179" s="43"/>
      <c r="E179" s="44"/>
      <c r="F179" s="45"/>
      <c r="G179" s="46"/>
      <c r="H179" s="47"/>
      <c r="I179" s="44"/>
      <c r="J179" s="45"/>
      <c r="K179" s="46"/>
      <c r="L179" s="45"/>
      <c r="M179" s="46"/>
      <c r="N179" s="45"/>
      <c r="O179" s="46"/>
      <c r="P179" s="47"/>
      <c r="Q179" s="48">
        <f t="shared" si="10"/>
        <v>0</v>
      </c>
      <c r="R179" s="45">
        <f t="shared" si="11"/>
        <v>0</v>
      </c>
      <c r="S179" s="46">
        <f t="shared" si="8"/>
        <v>0</v>
      </c>
      <c r="T179" s="49">
        <f t="shared" si="9"/>
        <v>0</v>
      </c>
    </row>
    <row r="180" spans="1:20" ht="23.25">
      <c r="A180" s="32">
        <v>1213010104</v>
      </c>
      <c r="B180" s="33" t="s">
        <v>210</v>
      </c>
      <c r="C180" s="51"/>
      <c r="D180" s="43"/>
      <c r="E180" s="44"/>
      <c r="F180" s="45"/>
      <c r="G180" s="46"/>
      <c r="H180" s="47"/>
      <c r="I180" s="44"/>
      <c r="J180" s="45"/>
      <c r="K180" s="46"/>
      <c r="L180" s="45"/>
      <c r="M180" s="46"/>
      <c r="N180" s="45"/>
      <c r="O180" s="46"/>
      <c r="P180" s="47"/>
      <c r="Q180" s="48">
        <f t="shared" si="10"/>
        <v>0</v>
      </c>
      <c r="R180" s="45">
        <f t="shared" si="11"/>
        <v>0</v>
      </c>
      <c r="S180" s="46">
        <f t="shared" si="8"/>
        <v>0</v>
      </c>
      <c r="T180" s="49">
        <f t="shared" si="9"/>
        <v>0</v>
      </c>
    </row>
    <row r="181" spans="1:20" ht="23.25">
      <c r="A181" s="32">
        <v>2101010101</v>
      </c>
      <c r="B181" s="33" t="s">
        <v>211</v>
      </c>
      <c r="C181" s="51"/>
      <c r="D181" s="43"/>
      <c r="E181" s="44"/>
      <c r="F181" s="45"/>
      <c r="G181" s="46"/>
      <c r="H181" s="47"/>
      <c r="I181" s="44"/>
      <c r="J181" s="45"/>
      <c r="K181" s="46"/>
      <c r="L181" s="45"/>
      <c r="M181" s="46"/>
      <c r="N181" s="45"/>
      <c r="O181" s="46"/>
      <c r="P181" s="47"/>
      <c r="Q181" s="48">
        <f t="shared" si="10"/>
        <v>0</v>
      </c>
      <c r="R181" s="45">
        <f t="shared" si="11"/>
        <v>0</v>
      </c>
      <c r="S181" s="46">
        <f t="shared" si="8"/>
        <v>0</v>
      </c>
      <c r="T181" s="49">
        <f t="shared" si="9"/>
        <v>0</v>
      </c>
    </row>
    <row r="182" spans="1:20" ht="23.25">
      <c r="A182" s="32">
        <v>2101010102</v>
      </c>
      <c r="B182" s="33" t="s">
        <v>212</v>
      </c>
      <c r="C182" s="51"/>
      <c r="D182" s="43">
        <v>286395.58</v>
      </c>
      <c r="E182" s="44"/>
      <c r="F182" s="45"/>
      <c r="G182" s="46"/>
      <c r="H182" s="47"/>
      <c r="I182" s="44"/>
      <c r="J182" s="45"/>
      <c r="K182" s="46"/>
      <c r="L182" s="45"/>
      <c r="M182" s="46"/>
      <c r="N182" s="45"/>
      <c r="O182" s="46"/>
      <c r="P182" s="47"/>
      <c r="Q182" s="48">
        <f t="shared" si="10"/>
        <v>0</v>
      </c>
      <c r="R182" s="45">
        <f t="shared" si="11"/>
        <v>0</v>
      </c>
      <c r="S182" s="46"/>
      <c r="T182" s="49">
        <f t="shared" si="9"/>
        <v>286395.58</v>
      </c>
    </row>
    <row r="183" spans="1:20" ht="23.25">
      <c r="A183" s="32">
        <v>2101010103</v>
      </c>
      <c r="B183" s="33" t="s">
        <v>213</v>
      </c>
      <c r="C183" s="51"/>
      <c r="D183" s="43"/>
      <c r="E183" s="44"/>
      <c r="F183" s="45"/>
      <c r="G183" s="46"/>
      <c r="H183" s="47"/>
      <c r="I183" s="44"/>
      <c r="J183" s="45"/>
      <c r="K183" s="46"/>
      <c r="L183" s="45"/>
      <c r="M183" s="46"/>
      <c r="N183" s="45"/>
      <c r="O183" s="46"/>
      <c r="P183" s="47"/>
      <c r="Q183" s="48">
        <f t="shared" si="10"/>
        <v>0</v>
      </c>
      <c r="R183" s="45">
        <f t="shared" si="11"/>
        <v>0</v>
      </c>
      <c r="S183" s="46">
        <f t="shared" si="8"/>
        <v>0</v>
      </c>
      <c r="T183" s="49">
        <f t="shared" si="9"/>
        <v>0</v>
      </c>
    </row>
    <row r="184" spans="1:20" ht="23.25">
      <c r="A184" s="32">
        <v>2101010104</v>
      </c>
      <c r="B184" s="33" t="s">
        <v>214</v>
      </c>
      <c r="C184" s="51"/>
      <c r="D184" s="43"/>
      <c r="E184" s="44"/>
      <c r="F184" s="45"/>
      <c r="G184" s="46"/>
      <c r="H184" s="47"/>
      <c r="I184" s="44"/>
      <c r="J184" s="45"/>
      <c r="K184" s="46"/>
      <c r="L184" s="45"/>
      <c r="M184" s="46"/>
      <c r="N184" s="45"/>
      <c r="O184" s="46"/>
      <c r="P184" s="47"/>
      <c r="Q184" s="48">
        <f t="shared" si="10"/>
        <v>0</v>
      </c>
      <c r="R184" s="45">
        <f t="shared" si="11"/>
        <v>0</v>
      </c>
      <c r="S184" s="46">
        <f t="shared" si="8"/>
        <v>0</v>
      </c>
      <c r="T184" s="49">
        <f t="shared" si="9"/>
        <v>0</v>
      </c>
    </row>
    <row r="185" spans="1:20" ht="23.25">
      <c r="A185" s="32">
        <v>2101010107</v>
      </c>
      <c r="B185" s="33" t="s">
        <v>215</v>
      </c>
      <c r="C185" s="51"/>
      <c r="D185" s="43"/>
      <c r="E185" s="44"/>
      <c r="F185" s="45"/>
      <c r="G185" s="46"/>
      <c r="H185" s="47"/>
      <c r="I185" s="44"/>
      <c r="J185" s="45"/>
      <c r="K185" s="46"/>
      <c r="L185" s="45"/>
      <c r="M185" s="46"/>
      <c r="N185" s="45"/>
      <c r="O185" s="46"/>
      <c r="P185" s="47"/>
      <c r="Q185" s="48">
        <f t="shared" si="10"/>
        <v>0</v>
      </c>
      <c r="R185" s="45">
        <f t="shared" si="11"/>
        <v>0</v>
      </c>
      <c r="S185" s="46">
        <f t="shared" si="8"/>
        <v>0</v>
      </c>
      <c r="T185" s="49">
        <f t="shared" si="9"/>
        <v>0</v>
      </c>
    </row>
    <row r="186" spans="1:20" ht="23.25">
      <c r="A186" s="32">
        <v>2101010199</v>
      </c>
      <c r="B186" s="33" t="s">
        <v>216</v>
      </c>
      <c r="C186" s="51"/>
      <c r="D186" s="43"/>
      <c r="E186" s="44"/>
      <c r="F186" s="45"/>
      <c r="G186" s="46"/>
      <c r="H186" s="47"/>
      <c r="I186" s="44"/>
      <c r="J186" s="45"/>
      <c r="K186" s="46"/>
      <c r="L186" s="45"/>
      <c r="M186" s="46"/>
      <c r="N186" s="45"/>
      <c r="O186" s="46"/>
      <c r="P186" s="47"/>
      <c r="Q186" s="48">
        <f t="shared" si="10"/>
        <v>0</v>
      </c>
      <c r="R186" s="45">
        <f t="shared" si="11"/>
        <v>0</v>
      </c>
      <c r="S186" s="46">
        <f t="shared" si="8"/>
        <v>0</v>
      </c>
      <c r="T186" s="49">
        <f t="shared" si="9"/>
        <v>0</v>
      </c>
    </row>
    <row r="187" spans="1:20" ht="23.25">
      <c r="A187" s="32">
        <v>2101020101</v>
      </c>
      <c r="B187" s="33" t="s">
        <v>217</v>
      </c>
      <c r="C187" s="51"/>
      <c r="D187" s="43"/>
      <c r="E187" s="44"/>
      <c r="F187" s="45"/>
      <c r="G187" s="46"/>
      <c r="H187" s="47"/>
      <c r="I187" s="44"/>
      <c r="J187" s="45"/>
      <c r="K187" s="46"/>
      <c r="L187" s="45"/>
      <c r="M187" s="46"/>
      <c r="N187" s="45"/>
      <c r="O187" s="46"/>
      <c r="P187" s="47"/>
      <c r="Q187" s="48">
        <f t="shared" si="10"/>
        <v>0</v>
      </c>
      <c r="R187" s="45">
        <f t="shared" si="11"/>
        <v>0</v>
      </c>
      <c r="S187" s="46">
        <f t="shared" si="8"/>
        <v>0</v>
      </c>
      <c r="T187" s="49">
        <f t="shared" si="9"/>
        <v>0</v>
      </c>
    </row>
    <row r="188" spans="1:20" ht="23.25">
      <c r="A188" s="32">
        <v>2101020102</v>
      </c>
      <c r="B188" s="33" t="s">
        <v>218</v>
      </c>
      <c r="C188" s="51"/>
      <c r="D188" s="43"/>
      <c r="E188" s="44"/>
      <c r="F188" s="45"/>
      <c r="G188" s="46"/>
      <c r="H188" s="47"/>
      <c r="I188" s="44"/>
      <c r="J188" s="45"/>
      <c r="K188" s="46"/>
      <c r="L188" s="45"/>
      <c r="M188" s="46"/>
      <c r="N188" s="45"/>
      <c r="O188" s="46"/>
      <c r="P188" s="47"/>
      <c r="Q188" s="48">
        <f t="shared" si="10"/>
        <v>0</v>
      </c>
      <c r="R188" s="45">
        <f t="shared" si="11"/>
        <v>0</v>
      </c>
      <c r="S188" s="46">
        <f t="shared" si="8"/>
        <v>0</v>
      </c>
      <c r="T188" s="49">
        <f t="shared" si="9"/>
        <v>0</v>
      </c>
    </row>
    <row r="189" spans="1:20" ht="23.25">
      <c r="A189" s="32">
        <v>2101020103</v>
      </c>
      <c r="B189" s="33" t="s">
        <v>219</v>
      </c>
      <c r="C189" s="51"/>
      <c r="D189" s="43"/>
      <c r="E189" s="44"/>
      <c r="F189" s="45"/>
      <c r="G189" s="46"/>
      <c r="H189" s="47"/>
      <c r="I189" s="44"/>
      <c r="J189" s="45"/>
      <c r="K189" s="46"/>
      <c r="L189" s="45"/>
      <c r="M189" s="46"/>
      <c r="N189" s="45"/>
      <c r="O189" s="46"/>
      <c r="P189" s="47"/>
      <c r="Q189" s="48">
        <f t="shared" si="10"/>
        <v>0</v>
      </c>
      <c r="R189" s="45">
        <f t="shared" si="11"/>
        <v>0</v>
      </c>
      <c r="S189" s="46">
        <f t="shared" si="8"/>
        <v>0</v>
      </c>
      <c r="T189" s="49">
        <f t="shared" si="9"/>
        <v>0</v>
      </c>
    </row>
    <row r="190" spans="1:20" ht="23.25">
      <c r="A190" s="32">
        <v>2101020104</v>
      </c>
      <c r="B190" s="33" t="s">
        <v>220</v>
      </c>
      <c r="C190" s="51"/>
      <c r="D190" s="43"/>
      <c r="E190" s="44"/>
      <c r="F190" s="45"/>
      <c r="G190" s="46"/>
      <c r="H190" s="47"/>
      <c r="I190" s="44"/>
      <c r="J190" s="45"/>
      <c r="K190" s="46"/>
      <c r="L190" s="45"/>
      <c r="M190" s="46"/>
      <c r="N190" s="45"/>
      <c r="O190" s="46"/>
      <c r="P190" s="47"/>
      <c r="Q190" s="48">
        <f t="shared" si="10"/>
        <v>0</v>
      </c>
      <c r="R190" s="45">
        <f t="shared" si="11"/>
        <v>0</v>
      </c>
      <c r="S190" s="46">
        <f t="shared" si="8"/>
        <v>0</v>
      </c>
      <c r="T190" s="49">
        <f t="shared" si="9"/>
        <v>0</v>
      </c>
    </row>
    <row r="191" spans="1:20" ht="23.25">
      <c r="A191" s="32">
        <v>2101020105</v>
      </c>
      <c r="B191" s="33" t="s">
        <v>221</v>
      </c>
      <c r="C191" s="51"/>
      <c r="D191" s="43"/>
      <c r="E191" s="44"/>
      <c r="F191" s="45"/>
      <c r="G191" s="46"/>
      <c r="H191" s="47"/>
      <c r="I191" s="44"/>
      <c r="J191" s="45"/>
      <c r="K191" s="46"/>
      <c r="L191" s="45"/>
      <c r="M191" s="46"/>
      <c r="N191" s="45"/>
      <c r="O191" s="46"/>
      <c r="P191" s="47"/>
      <c r="Q191" s="48">
        <f t="shared" si="10"/>
        <v>0</v>
      </c>
      <c r="R191" s="45">
        <f t="shared" si="11"/>
        <v>0</v>
      </c>
      <c r="S191" s="46">
        <f t="shared" si="8"/>
        <v>0</v>
      </c>
      <c r="T191" s="49">
        <f t="shared" si="9"/>
        <v>0</v>
      </c>
    </row>
    <row r="192" spans="1:20" ht="23.25">
      <c r="A192" s="32">
        <v>2101020106</v>
      </c>
      <c r="B192" s="33" t="s">
        <v>222</v>
      </c>
      <c r="C192" s="51"/>
      <c r="D192" s="43"/>
      <c r="E192" s="44"/>
      <c r="F192" s="45"/>
      <c r="G192" s="46"/>
      <c r="H192" s="47"/>
      <c r="I192" s="44"/>
      <c r="J192" s="45"/>
      <c r="K192" s="46"/>
      <c r="L192" s="45"/>
      <c r="M192" s="46"/>
      <c r="N192" s="45"/>
      <c r="O192" s="46"/>
      <c r="P192" s="47"/>
      <c r="Q192" s="48">
        <f t="shared" si="10"/>
        <v>0</v>
      </c>
      <c r="R192" s="45">
        <f t="shared" si="11"/>
        <v>0</v>
      </c>
      <c r="S192" s="46">
        <f t="shared" si="8"/>
        <v>0</v>
      </c>
      <c r="T192" s="49">
        <f t="shared" si="9"/>
        <v>0</v>
      </c>
    </row>
    <row r="193" spans="1:20" ht="23.25">
      <c r="A193" s="32">
        <v>2101020107</v>
      </c>
      <c r="B193" s="33" t="s">
        <v>223</v>
      </c>
      <c r="C193" s="51"/>
      <c r="D193" s="43"/>
      <c r="E193" s="44"/>
      <c r="F193" s="45"/>
      <c r="G193" s="46"/>
      <c r="H193" s="47"/>
      <c r="I193" s="44"/>
      <c r="J193" s="45"/>
      <c r="K193" s="46"/>
      <c r="L193" s="45"/>
      <c r="M193" s="46"/>
      <c r="N193" s="45"/>
      <c r="O193" s="46"/>
      <c r="P193" s="47"/>
      <c r="Q193" s="48">
        <f t="shared" si="10"/>
        <v>0</v>
      </c>
      <c r="R193" s="45">
        <f t="shared" si="11"/>
        <v>0</v>
      </c>
      <c r="S193" s="46">
        <f t="shared" si="8"/>
        <v>0</v>
      </c>
      <c r="T193" s="49">
        <f t="shared" si="9"/>
        <v>0</v>
      </c>
    </row>
    <row r="194" spans="1:20" ht="23.25">
      <c r="A194" s="32">
        <v>2101020198</v>
      </c>
      <c r="B194" s="33" t="s">
        <v>224</v>
      </c>
      <c r="C194" s="51"/>
      <c r="D194" s="43"/>
      <c r="E194" s="44"/>
      <c r="F194" s="45"/>
      <c r="G194" s="46"/>
      <c r="H194" s="47"/>
      <c r="I194" s="44"/>
      <c r="J194" s="45"/>
      <c r="K194" s="46"/>
      <c r="L194" s="45"/>
      <c r="M194" s="46"/>
      <c r="N194" s="45"/>
      <c r="O194" s="46"/>
      <c r="P194" s="47"/>
      <c r="Q194" s="48">
        <f t="shared" si="10"/>
        <v>0</v>
      </c>
      <c r="R194" s="45">
        <f t="shared" si="11"/>
        <v>0</v>
      </c>
      <c r="S194" s="46">
        <f t="shared" si="8"/>
        <v>0</v>
      </c>
      <c r="T194" s="49">
        <f t="shared" si="9"/>
        <v>0</v>
      </c>
    </row>
    <row r="195" spans="1:20" ht="23.25">
      <c r="A195" s="32">
        <v>2101020199</v>
      </c>
      <c r="B195" s="33" t="s">
        <v>225</v>
      </c>
      <c r="C195" s="51"/>
      <c r="D195" s="43"/>
      <c r="E195" s="44"/>
      <c r="F195" s="45"/>
      <c r="G195" s="46"/>
      <c r="H195" s="47"/>
      <c r="I195" s="44"/>
      <c r="J195" s="45"/>
      <c r="K195" s="46"/>
      <c r="L195" s="45"/>
      <c r="M195" s="46"/>
      <c r="N195" s="45"/>
      <c r="O195" s="46"/>
      <c r="P195" s="47"/>
      <c r="Q195" s="48">
        <f t="shared" si="10"/>
        <v>0</v>
      </c>
      <c r="R195" s="45">
        <f t="shared" si="11"/>
        <v>0</v>
      </c>
      <c r="S195" s="46">
        <f t="shared" si="8"/>
        <v>0</v>
      </c>
      <c r="T195" s="49">
        <f t="shared" si="9"/>
        <v>0</v>
      </c>
    </row>
    <row r="196" spans="1:20" ht="23.25">
      <c r="A196" s="32">
        <v>2102010101</v>
      </c>
      <c r="B196" s="33" t="s">
        <v>226</v>
      </c>
      <c r="C196" s="51"/>
      <c r="D196" s="43"/>
      <c r="E196" s="44"/>
      <c r="F196" s="45"/>
      <c r="G196" s="46"/>
      <c r="H196" s="47"/>
      <c r="I196" s="44"/>
      <c r="J196" s="45"/>
      <c r="K196" s="46"/>
      <c r="L196" s="45"/>
      <c r="M196" s="46"/>
      <c r="N196" s="45"/>
      <c r="O196" s="46"/>
      <c r="P196" s="47"/>
      <c r="Q196" s="48">
        <f t="shared" si="10"/>
        <v>0</v>
      </c>
      <c r="R196" s="45">
        <f t="shared" si="11"/>
        <v>0</v>
      </c>
      <c r="S196" s="46">
        <f t="shared" si="8"/>
        <v>0</v>
      </c>
      <c r="T196" s="49">
        <f t="shared" si="9"/>
        <v>0</v>
      </c>
    </row>
    <row r="197" spans="1:20" ht="23.25">
      <c r="A197" s="32">
        <v>2102020101</v>
      </c>
      <c r="B197" s="33" t="s">
        <v>227</v>
      </c>
      <c r="C197" s="51"/>
      <c r="D197" s="43"/>
      <c r="E197" s="44"/>
      <c r="F197" s="45"/>
      <c r="G197" s="46"/>
      <c r="H197" s="47"/>
      <c r="I197" s="44"/>
      <c r="J197" s="45"/>
      <c r="K197" s="46"/>
      <c r="L197" s="45"/>
      <c r="M197" s="46"/>
      <c r="N197" s="45"/>
      <c r="O197" s="46"/>
      <c r="P197" s="47"/>
      <c r="Q197" s="48">
        <f t="shared" si="10"/>
        <v>0</v>
      </c>
      <c r="R197" s="45">
        <f t="shared" si="11"/>
        <v>0</v>
      </c>
      <c r="S197" s="46">
        <f t="shared" si="8"/>
        <v>0</v>
      </c>
      <c r="T197" s="49">
        <f t="shared" si="9"/>
        <v>0</v>
      </c>
    </row>
    <row r="198" spans="1:20" ht="23.25">
      <c r="A198" s="32">
        <v>2102020102</v>
      </c>
      <c r="B198" s="33" t="s">
        <v>228</v>
      </c>
      <c r="C198" s="51"/>
      <c r="D198" s="43"/>
      <c r="E198" s="44"/>
      <c r="F198" s="45"/>
      <c r="G198" s="46"/>
      <c r="H198" s="47"/>
      <c r="I198" s="44"/>
      <c r="J198" s="45"/>
      <c r="K198" s="46"/>
      <c r="L198" s="45"/>
      <c r="M198" s="46"/>
      <c r="N198" s="45"/>
      <c r="O198" s="46"/>
      <c r="P198" s="47"/>
      <c r="Q198" s="48">
        <f t="shared" si="10"/>
        <v>0</v>
      </c>
      <c r="R198" s="45">
        <f t="shared" si="11"/>
        <v>0</v>
      </c>
      <c r="S198" s="46">
        <f t="shared" si="8"/>
        <v>0</v>
      </c>
      <c r="T198" s="49">
        <f t="shared" si="9"/>
        <v>0</v>
      </c>
    </row>
    <row r="199" spans="1:20" ht="23.25">
      <c r="A199" s="32">
        <v>2102040101</v>
      </c>
      <c r="B199" s="33" t="s">
        <v>229</v>
      </c>
      <c r="C199" s="51"/>
      <c r="D199" s="43">
        <v>209650.5</v>
      </c>
      <c r="E199" s="44"/>
      <c r="F199" s="45"/>
      <c r="G199" s="46"/>
      <c r="H199" s="47"/>
      <c r="I199" s="44"/>
      <c r="J199" s="45"/>
      <c r="K199" s="46"/>
      <c r="L199" s="45"/>
      <c r="M199" s="46"/>
      <c r="N199" s="45"/>
      <c r="O199" s="46"/>
      <c r="P199" s="47"/>
      <c r="Q199" s="48">
        <f t="shared" si="10"/>
        <v>0</v>
      </c>
      <c r="R199" s="45">
        <f t="shared" si="11"/>
        <v>0</v>
      </c>
      <c r="S199" s="46"/>
      <c r="T199" s="49">
        <f t="shared" si="9"/>
        <v>209650.5</v>
      </c>
    </row>
    <row r="200" spans="1:20" ht="23.25">
      <c r="A200" s="32">
        <v>2102040102</v>
      </c>
      <c r="B200" s="33" t="s">
        <v>230</v>
      </c>
      <c r="C200" s="51"/>
      <c r="D200" s="43">
        <v>1081846.38</v>
      </c>
      <c r="E200" s="44"/>
      <c r="F200" s="45"/>
      <c r="G200" s="46"/>
      <c r="H200" s="47"/>
      <c r="I200" s="44"/>
      <c r="J200" s="45"/>
      <c r="K200" s="46"/>
      <c r="L200" s="45"/>
      <c r="M200" s="46"/>
      <c r="N200" s="45"/>
      <c r="O200" s="46"/>
      <c r="P200" s="47"/>
      <c r="Q200" s="48">
        <f t="shared" si="10"/>
        <v>0</v>
      </c>
      <c r="R200" s="45">
        <f t="shared" si="11"/>
        <v>0</v>
      </c>
      <c r="S200" s="46"/>
      <c r="T200" s="49">
        <f t="shared" si="9"/>
        <v>1081846.38</v>
      </c>
    </row>
    <row r="201" spans="1:20" ht="23.25">
      <c r="A201" s="32">
        <v>2102040103</v>
      </c>
      <c r="B201" s="33" t="s">
        <v>231</v>
      </c>
      <c r="C201" s="51"/>
      <c r="D201" s="43"/>
      <c r="E201" s="44"/>
      <c r="F201" s="45"/>
      <c r="G201" s="46"/>
      <c r="H201" s="47"/>
      <c r="I201" s="44"/>
      <c r="J201" s="45"/>
      <c r="K201" s="46"/>
      <c r="L201" s="45"/>
      <c r="M201" s="46"/>
      <c r="N201" s="45"/>
      <c r="O201" s="46"/>
      <c r="P201" s="47"/>
      <c r="Q201" s="48">
        <f t="shared" si="10"/>
        <v>0</v>
      </c>
      <c r="R201" s="45">
        <f t="shared" si="11"/>
        <v>0</v>
      </c>
      <c r="S201" s="46">
        <f t="shared" si="8"/>
        <v>0</v>
      </c>
      <c r="T201" s="49">
        <f t="shared" si="9"/>
        <v>0</v>
      </c>
    </row>
    <row r="202" spans="1:20" ht="23.25">
      <c r="A202" s="32">
        <v>2102040104</v>
      </c>
      <c r="B202" s="33" t="s">
        <v>232</v>
      </c>
      <c r="C202" s="51"/>
      <c r="D202" s="43"/>
      <c r="E202" s="44"/>
      <c r="F202" s="45"/>
      <c r="G202" s="46"/>
      <c r="H202" s="47"/>
      <c r="I202" s="44"/>
      <c r="J202" s="45"/>
      <c r="K202" s="46"/>
      <c r="L202" s="45"/>
      <c r="M202" s="46"/>
      <c r="N202" s="45"/>
      <c r="O202" s="46"/>
      <c r="P202" s="47"/>
      <c r="Q202" s="48">
        <f aca="true" t="shared" si="12" ref="Q202:Q265">E202+G202+I202+K202+M202-L202-J202-H202-F202-N202+O202-P202</f>
        <v>0</v>
      </c>
      <c r="R202" s="45">
        <f aca="true" t="shared" si="13" ref="R202:R265">F202+H202+J202+L202+N202-M202-K202-I202-G202-E202+P202-O202</f>
        <v>0</v>
      </c>
      <c r="S202" s="46">
        <f t="shared" si="8"/>
        <v>0</v>
      </c>
      <c r="T202" s="49">
        <f t="shared" si="9"/>
        <v>0</v>
      </c>
    </row>
    <row r="203" spans="1:20" ht="23.25">
      <c r="A203" s="32">
        <v>2102040105</v>
      </c>
      <c r="B203" s="33" t="s">
        <v>233</v>
      </c>
      <c r="C203" s="51"/>
      <c r="D203" s="43"/>
      <c r="E203" s="44"/>
      <c r="F203" s="45"/>
      <c r="G203" s="46"/>
      <c r="H203" s="47"/>
      <c r="I203" s="44"/>
      <c r="J203" s="45"/>
      <c r="K203" s="46"/>
      <c r="L203" s="45"/>
      <c r="M203" s="46"/>
      <c r="N203" s="45"/>
      <c r="O203" s="46"/>
      <c r="P203" s="47"/>
      <c r="Q203" s="48">
        <f t="shared" si="12"/>
        <v>0</v>
      </c>
      <c r="R203" s="45">
        <f t="shared" si="13"/>
        <v>0</v>
      </c>
      <c r="S203" s="46">
        <f t="shared" si="8"/>
        <v>0</v>
      </c>
      <c r="T203" s="49">
        <f t="shared" si="9"/>
        <v>0</v>
      </c>
    </row>
    <row r="204" spans="1:20" ht="23.25">
      <c r="A204" s="32">
        <v>2102040106</v>
      </c>
      <c r="B204" s="33" t="s">
        <v>234</v>
      </c>
      <c r="C204" s="51"/>
      <c r="D204" s="43"/>
      <c r="E204" s="44"/>
      <c r="F204" s="45"/>
      <c r="G204" s="46"/>
      <c r="H204" s="47"/>
      <c r="I204" s="44"/>
      <c r="J204" s="45"/>
      <c r="K204" s="46"/>
      <c r="L204" s="45"/>
      <c r="M204" s="46"/>
      <c r="N204" s="45"/>
      <c r="O204" s="46"/>
      <c r="P204" s="47"/>
      <c r="Q204" s="48">
        <f t="shared" si="12"/>
        <v>0</v>
      </c>
      <c r="R204" s="45">
        <f t="shared" si="13"/>
        <v>0</v>
      </c>
      <c r="S204" s="46">
        <f t="shared" si="8"/>
        <v>0</v>
      </c>
      <c r="T204" s="49">
        <f t="shared" si="9"/>
        <v>0</v>
      </c>
    </row>
    <row r="205" spans="1:20" ht="23.25">
      <c r="A205" s="32">
        <v>2102040107</v>
      </c>
      <c r="B205" s="33" t="s">
        <v>235</v>
      </c>
      <c r="C205" s="51"/>
      <c r="D205" s="43"/>
      <c r="E205" s="44"/>
      <c r="F205" s="45"/>
      <c r="G205" s="46"/>
      <c r="H205" s="47"/>
      <c r="I205" s="44"/>
      <c r="J205" s="45"/>
      <c r="K205" s="46"/>
      <c r="L205" s="45"/>
      <c r="M205" s="46"/>
      <c r="N205" s="45"/>
      <c r="O205" s="46"/>
      <c r="P205" s="47"/>
      <c r="Q205" s="48">
        <f t="shared" si="12"/>
        <v>0</v>
      </c>
      <c r="R205" s="45">
        <f t="shared" si="13"/>
        <v>0</v>
      </c>
      <c r="S205" s="46">
        <f t="shared" si="8"/>
        <v>0</v>
      </c>
      <c r="T205" s="49">
        <f t="shared" si="9"/>
        <v>0</v>
      </c>
    </row>
    <row r="206" spans="1:20" ht="23.25">
      <c r="A206" s="32">
        <v>2102040198</v>
      </c>
      <c r="B206" s="33" t="s">
        <v>236</v>
      </c>
      <c r="C206" s="51"/>
      <c r="D206" s="43"/>
      <c r="E206" s="44"/>
      <c r="F206" s="45"/>
      <c r="G206" s="46"/>
      <c r="H206" s="47"/>
      <c r="I206" s="44"/>
      <c r="J206" s="45"/>
      <c r="K206" s="46"/>
      <c r="L206" s="45"/>
      <c r="M206" s="46"/>
      <c r="N206" s="45"/>
      <c r="O206" s="46"/>
      <c r="P206" s="47"/>
      <c r="Q206" s="48">
        <f t="shared" si="12"/>
        <v>0</v>
      </c>
      <c r="R206" s="45">
        <f t="shared" si="13"/>
        <v>0</v>
      </c>
      <c r="S206" s="46">
        <f aca="true" t="shared" si="14" ref="S206:S269">C206+Q206-D206-R206</f>
        <v>0</v>
      </c>
      <c r="T206" s="49">
        <f aca="true" t="shared" si="15" ref="T206:T269">D206+R206-Q206-C206</f>
        <v>0</v>
      </c>
    </row>
    <row r="207" spans="1:20" ht="23.25">
      <c r="A207" s="32">
        <v>2102040199</v>
      </c>
      <c r="B207" s="33" t="s">
        <v>237</v>
      </c>
      <c r="C207" s="51"/>
      <c r="D207" s="43"/>
      <c r="E207" s="44"/>
      <c r="F207" s="45"/>
      <c r="G207" s="46"/>
      <c r="H207" s="47"/>
      <c r="I207" s="44"/>
      <c r="J207" s="45"/>
      <c r="K207" s="46"/>
      <c r="L207" s="45"/>
      <c r="M207" s="46"/>
      <c r="N207" s="45"/>
      <c r="O207" s="46"/>
      <c r="P207" s="47"/>
      <c r="Q207" s="48">
        <f t="shared" si="12"/>
        <v>0</v>
      </c>
      <c r="R207" s="45">
        <f t="shared" si="13"/>
        <v>0</v>
      </c>
      <c r="S207" s="46">
        <f t="shared" si="14"/>
        <v>0</v>
      </c>
      <c r="T207" s="49">
        <f t="shared" si="15"/>
        <v>0</v>
      </c>
    </row>
    <row r="208" spans="1:20" ht="23.25">
      <c r="A208" s="32">
        <v>2103010102</v>
      </c>
      <c r="B208" s="33" t="s">
        <v>238</v>
      </c>
      <c r="C208" s="51"/>
      <c r="D208" s="43"/>
      <c r="E208" s="44"/>
      <c r="F208" s="45"/>
      <c r="G208" s="46"/>
      <c r="H208" s="47"/>
      <c r="I208" s="44"/>
      <c r="J208" s="45"/>
      <c r="K208" s="46"/>
      <c r="L208" s="45"/>
      <c r="M208" s="46"/>
      <c r="N208" s="45"/>
      <c r="O208" s="46"/>
      <c r="P208" s="47"/>
      <c r="Q208" s="48">
        <f t="shared" si="12"/>
        <v>0</v>
      </c>
      <c r="R208" s="45">
        <f t="shared" si="13"/>
        <v>0</v>
      </c>
      <c r="S208" s="46">
        <f t="shared" si="14"/>
        <v>0</v>
      </c>
      <c r="T208" s="49">
        <f t="shared" si="15"/>
        <v>0</v>
      </c>
    </row>
    <row r="209" spans="1:20" ht="23.25">
      <c r="A209" s="32">
        <v>2103010103</v>
      </c>
      <c r="B209" s="33" t="s">
        <v>239</v>
      </c>
      <c r="C209" s="51"/>
      <c r="D209" s="43"/>
      <c r="E209" s="44"/>
      <c r="F209" s="45"/>
      <c r="G209" s="46"/>
      <c r="H209" s="47"/>
      <c r="I209" s="44"/>
      <c r="J209" s="45"/>
      <c r="K209" s="46"/>
      <c r="L209" s="45"/>
      <c r="M209" s="46"/>
      <c r="N209" s="45"/>
      <c r="O209" s="46"/>
      <c r="P209" s="47"/>
      <c r="Q209" s="48">
        <f t="shared" si="12"/>
        <v>0</v>
      </c>
      <c r="R209" s="45">
        <f t="shared" si="13"/>
        <v>0</v>
      </c>
      <c r="S209" s="46">
        <f t="shared" si="14"/>
        <v>0</v>
      </c>
      <c r="T209" s="49">
        <f t="shared" si="15"/>
        <v>0</v>
      </c>
    </row>
    <row r="210" spans="1:20" ht="23.25">
      <c r="A210" s="32">
        <v>2104010101</v>
      </c>
      <c r="B210" s="33" t="s">
        <v>240</v>
      </c>
      <c r="C210" s="51"/>
      <c r="D210" s="43"/>
      <c r="E210" s="44"/>
      <c r="F210" s="45"/>
      <c r="G210" s="46"/>
      <c r="H210" s="47"/>
      <c r="I210" s="44"/>
      <c r="J210" s="45"/>
      <c r="K210" s="46"/>
      <c r="L210" s="45"/>
      <c r="M210" s="46"/>
      <c r="N210" s="45"/>
      <c r="O210" s="46"/>
      <c r="P210" s="47"/>
      <c r="Q210" s="48">
        <f t="shared" si="12"/>
        <v>0</v>
      </c>
      <c r="R210" s="45">
        <f t="shared" si="13"/>
        <v>0</v>
      </c>
      <c r="S210" s="46">
        <f t="shared" si="14"/>
        <v>0</v>
      </c>
      <c r="T210" s="49">
        <f t="shared" si="15"/>
        <v>0</v>
      </c>
    </row>
    <row r="211" spans="1:20" ht="23.25">
      <c r="A211" s="32">
        <v>2105010102</v>
      </c>
      <c r="B211" s="33" t="s">
        <v>241</v>
      </c>
      <c r="C211" s="51"/>
      <c r="D211" s="43"/>
      <c r="E211" s="44"/>
      <c r="F211" s="45"/>
      <c r="G211" s="46"/>
      <c r="H211" s="47"/>
      <c r="I211" s="44"/>
      <c r="J211" s="45"/>
      <c r="K211" s="46"/>
      <c r="L211" s="45"/>
      <c r="M211" s="46"/>
      <c r="N211" s="45"/>
      <c r="O211" s="46"/>
      <c r="P211" s="47"/>
      <c r="Q211" s="48">
        <f t="shared" si="12"/>
        <v>0</v>
      </c>
      <c r="R211" s="45">
        <f t="shared" si="13"/>
        <v>0</v>
      </c>
      <c r="S211" s="46">
        <f t="shared" si="14"/>
        <v>0</v>
      </c>
      <c r="T211" s="49">
        <f t="shared" si="15"/>
        <v>0</v>
      </c>
    </row>
    <row r="212" spans="1:20" ht="23.25">
      <c r="A212" s="32">
        <v>2105010199</v>
      </c>
      <c r="B212" s="33" t="s">
        <v>242</v>
      </c>
      <c r="C212" s="51"/>
      <c r="D212" s="43"/>
      <c r="E212" s="44"/>
      <c r="F212" s="45"/>
      <c r="G212" s="46"/>
      <c r="H212" s="47"/>
      <c r="I212" s="44"/>
      <c r="J212" s="45"/>
      <c r="K212" s="46"/>
      <c r="L212" s="45"/>
      <c r="M212" s="46"/>
      <c r="N212" s="45"/>
      <c r="O212" s="46"/>
      <c r="P212" s="47"/>
      <c r="Q212" s="48">
        <f t="shared" si="12"/>
        <v>0</v>
      </c>
      <c r="R212" s="45">
        <f t="shared" si="13"/>
        <v>0</v>
      </c>
      <c r="S212" s="46">
        <f t="shared" si="14"/>
        <v>0</v>
      </c>
      <c r="T212" s="49">
        <f t="shared" si="15"/>
        <v>0</v>
      </c>
    </row>
    <row r="213" spans="1:20" ht="23.25">
      <c r="A213" s="32">
        <v>2106010101</v>
      </c>
      <c r="B213" s="33" t="s">
        <v>243</v>
      </c>
      <c r="C213" s="51"/>
      <c r="D213" s="43"/>
      <c r="E213" s="44"/>
      <c r="F213" s="45"/>
      <c r="G213" s="46"/>
      <c r="H213" s="47"/>
      <c r="I213" s="44"/>
      <c r="J213" s="45"/>
      <c r="K213" s="46"/>
      <c r="L213" s="45"/>
      <c r="M213" s="46"/>
      <c r="N213" s="45"/>
      <c r="O213" s="46"/>
      <c r="P213" s="47"/>
      <c r="Q213" s="48">
        <f t="shared" si="12"/>
        <v>0</v>
      </c>
      <c r="R213" s="45">
        <f t="shared" si="13"/>
        <v>0</v>
      </c>
      <c r="S213" s="46">
        <f t="shared" si="14"/>
        <v>0</v>
      </c>
      <c r="T213" s="49">
        <f t="shared" si="15"/>
        <v>0</v>
      </c>
    </row>
    <row r="214" spans="1:20" ht="23.25">
      <c r="A214" s="32">
        <v>2109010199</v>
      </c>
      <c r="B214" s="33" t="s">
        <v>244</v>
      </c>
      <c r="C214" s="51"/>
      <c r="D214" s="43"/>
      <c r="E214" s="44"/>
      <c r="F214" s="45"/>
      <c r="G214" s="46"/>
      <c r="H214" s="47"/>
      <c r="I214" s="44"/>
      <c r="J214" s="45"/>
      <c r="K214" s="46"/>
      <c r="L214" s="45"/>
      <c r="M214" s="46"/>
      <c r="N214" s="45"/>
      <c r="O214" s="46"/>
      <c r="P214" s="47"/>
      <c r="Q214" s="48">
        <f t="shared" si="12"/>
        <v>0</v>
      </c>
      <c r="R214" s="45">
        <f t="shared" si="13"/>
        <v>0</v>
      </c>
      <c r="S214" s="46">
        <f t="shared" si="14"/>
        <v>0</v>
      </c>
      <c r="T214" s="49">
        <f t="shared" si="15"/>
        <v>0</v>
      </c>
    </row>
    <row r="215" spans="1:20" ht="23.25">
      <c r="A215" s="32">
        <v>2111020199</v>
      </c>
      <c r="B215" s="33" t="s">
        <v>245</v>
      </c>
      <c r="C215" s="51"/>
      <c r="D215" s="43">
        <v>128670</v>
      </c>
      <c r="E215" s="44"/>
      <c r="F215" s="45"/>
      <c r="G215" s="46"/>
      <c r="H215" s="47"/>
      <c r="I215" s="44"/>
      <c r="J215" s="45"/>
      <c r="K215" s="46"/>
      <c r="L215" s="45"/>
      <c r="M215" s="46"/>
      <c r="N215" s="45"/>
      <c r="O215" s="46"/>
      <c r="P215" s="47"/>
      <c r="Q215" s="48">
        <f t="shared" si="12"/>
        <v>0</v>
      </c>
      <c r="R215" s="45">
        <f t="shared" si="13"/>
        <v>0</v>
      </c>
      <c r="S215" s="46"/>
      <c r="T215" s="49">
        <f t="shared" si="15"/>
        <v>128670</v>
      </c>
    </row>
    <row r="216" spans="1:20" ht="23.25">
      <c r="A216" s="32">
        <v>2111030101</v>
      </c>
      <c r="B216" s="33" t="s">
        <v>246</v>
      </c>
      <c r="C216" s="51"/>
      <c r="D216" s="43"/>
      <c r="E216" s="44"/>
      <c r="F216" s="45"/>
      <c r="G216" s="46"/>
      <c r="H216" s="47"/>
      <c r="I216" s="44"/>
      <c r="J216" s="45"/>
      <c r="K216" s="46"/>
      <c r="L216" s="45"/>
      <c r="M216" s="46"/>
      <c r="N216" s="45"/>
      <c r="O216" s="46"/>
      <c r="P216" s="47"/>
      <c r="Q216" s="48">
        <f t="shared" si="12"/>
        <v>0</v>
      </c>
      <c r="R216" s="45">
        <f t="shared" si="13"/>
        <v>0</v>
      </c>
      <c r="S216" s="46">
        <f t="shared" si="14"/>
        <v>0</v>
      </c>
      <c r="T216" s="49">
        <f t="shared" si="15"/>
        <v>0</v>
      </c>
    </row>
    <row r="217" spans="1:20" ht="23.25">
      <c r="A217" s="32">
        <v>2111030102</v>
      </c>
      <c r="B217" s="33" t="s">
        <v>247</v>
      </c>
      <c r="C217" s="51"/>
      <c r="D217" s="43"/>
      <c r="E217" s="44"/>
      <c r="F217" s="45"/>
      <c r="G217" s="46"/>
      <c r="H217" s="47"/>
      <c r="I217" s="44"/>
      <c r="J217" s="45"/>
      <c r="K217" s="46"/>
      <c r="L217" s="45"/>
      <c r="M217" s="46"/>
      <c r="N217" s="45"/>
      <c r="O217" s="46"/>
      <c r="P217" s="47"/>
      <c r="Q217" s="48">
        <f t="shared" si="12"/>
        <v>0</v>
      </c>
      <c r="R217" s="45">
        <f t="shared" si="13"/>
        <v>0</v>
      </c>
      <c r="S217" s="46">
        <f t="shared" si="14"/>
        <v>0</v>
      </c>
      <c r="T217" s="49">
        <f t="shared" si="15"/>
        <v>0</v>
      </c>
    </row>
    <row r="218" spans="1:20" ht="23.25">
      <c r="A218" s="32">
        <v>2111030103</v>
      </c>
      <c r="B218" s="33" t="s">
        <v>248</v>
      </c>
      <c r="C218" s="51"/>
      <c r="D218" s="43"/>
      <c r="E218" s="44"/>
      <c r="F218" s="45"/>
      <c r="G218" s="46"/>
      <c r="H218" s="47"/>
      <c r="I218" s="44"/>
      <c r="J218" s="45"/>
      <c r="K218" s="46"/>
      <c r="L218" s="45"/>
      <c r="M218" s="46"/>
      <c r="N218" s="45"/>
      <c r="O218" s="46"/>
      <c r="P218" s="47"/>
      <c r="Q218" s="48">
        <f t="shared" si="12"/>
        <v>0</v>
      </c>
      <c r="R218" s="45">
        <f t="shared" si="13"/>
        <v>0</v>
      </c>
      <c r="S218" s="46">
        <f t="shared" si="14"/>
        <v>0</v>
      </c>
      <c r="T218" s="49">
        <f t="shared" si="15"/>
        <v>0</v>
      </c>
    </row>
    <row r="219" spans="1:20" ht="23.25">
      <c r="A219" s="32">
        <v>2111030104</v>
      </c>
      <c r="B219" s="33" t="s">
        <v>249</v>
      </c>
      <c r="C219" s="51"/>
      <c r="D219" s="43"/>
      <c r="E219" s="44"/>
      <c r="F219" s="45"/>
      <c r="G219" s="46"/>
      <c r="H219" s="47"/>
      <c r="I219" s="44"/>
      <c r="J219" s="45"/>
      <c r="K219" s="46"/>
      <c r="L219" s="45"/>
      <c r="M219" s="46"/>
      <c r="N219" s="45"/>
      <c r="O219" s="46"/>
      <c r="P219" s="47"/>
      <c r="Q219" s="48">
        <f t="shared" si="12"/>
        <v>0</v>
      </c>
      <c r="R219" s="45">
        <f t="shared" si="13"/>
        <v>0</v>
      </c>
      <c r="S219" s="46">
        <f t="shared" si="14"/>
        <v>0</v>
      </c>
      <c r="T219" s="49">
        <f t="shared" si="15"/>
        <v>0</v>
      </c>
    </row>
    <row r="220" spans="1:20" ht="23.25">
      <c r="A220" s="32">
        <v>2111030199</v>
      </c>
      <c r="B220" s="33" t="s">
        <v>245</v>
      </c>
      <c r="C220" s="51"/>
      <c r="D220" s="43"/>
      <c r="E220" s="44"/>
      <c r="F220" s="45"/>
      <c r="G220" s="46"/>
      <c r="H220" s="47"/>
      <c r="I220" s="44"/>
      <c r="J220" s="45"/>
      <c r="K220" s="46"/>
      <c r="L220" s="45"/>
      <c r="M220" s="46"/>
      <c r="N220" s="45"/>
      <c r="O220" s="46"/>
      <c r="P220" s="47"/>
      <c r="Q220" s="48">
        <f t="shared" si="12"/>
        <v>0</v>
      </c>
      <c r="R220" s="45">
        <f t="shared" si="13"/>
        <v>0</v>
      </c>
      <c r="S220" s="46">
        <f t="shared" si="14"/>
        <v>0</v>
      </c>
      <c r="T220" s="49">
        <f t="shared" si="15"/>
        <v>0</v>
      </c>
    </row>
    <row r="221" spans="1:20" ht="23.25">
      <c r="A221" s="32">
        <v>2112010102</v>
      </c>
      <c r="B221" s="33" t="s">
        <v>250</v>
      </c>
      <c r="C221" s="51"/>
      <c r="D221" s="43"/>
      <c r="E221" s="44"/>
      <c r="F221" s="45"/>
      <c r="G221" s="46"/>
      <c r="H221" s="47"/>
      <c r="I221" s="44"/>
      <c r="J221" s="45"/>
      <c r="K221" s="46"/>
      <c r="L221" s="45"/>
      <c r="M221" s="46"/>
      <c r="N221" s="45"/>
      <c r="O221" s="46"/>
      <c r="P221" s="47"/>
      <c r="Q221" s="48">
        <f t="shared" si="12"/>
        <v>0</v>
      </c>
      <c r="R221" s="45">
        <f t="shared" si="13"/>
        <v>0</v>
      </c>
      <c r="S221" s="46">
        <f t="shared" si="14"/>
        <v>0</v>
      </c>
      <c r="T221" s="49">
        <f t="shared" si="15"/>
        <v>0</v>
      </c>
    </row>
    <row r="222" spans="1:20" ht="23.25">
      <c r="A222" s="32">
        <v>2112010199</v>
      </c>
      <c r="B222" s="33" t="s">
        <v>251</v>
      </c>
      <c r="C222" s="51"/>
      <c r="D222" s="43"/>
      <c r="E222" s="44"/>
      <c r="F222" s="45"/>
      <c r="G222" s="46"/>
      <c r="H222" s="47"/>
      <c r="I222" s="44"/>
      <c r="J222" s="45"/>
      <c r="K222" s="46"/>
      <c r="L222" s="45"/>
      <c r="M222" s="46"/>
      <c r="N222" s="45"/>
      <c r="O222" s="46"/>
      <c r="P222" s="47"/>
      <c r="Q222" s="48">
        <f t="shared" si="12"/>
        <v>0</v>
      </c>
      <c r="R222" s="45">
        <f t="shared" si="13"/>
        <v>0</v>
      </c>
      <c r="S222" s="46">
        <f t="shared" si="14"/>
        <v>0</v>
      </c>
      <c r="T222" s="49">
        <f t="shared" si="15"/>
        <v>0</v>
      </c>
    </row>
    <row r="223" spans="1:20" ht="23.25">
      <c r="A223" s="32">
        <v>2116010101</v>
      </c>
      <c r="B223" s="33" t="s">
        <v>252</v>
      </c>
      <c r="C223" s="51"/>
      <c r="D223" s="43"/>
      <c r="E223" s="44"/>
      <c r="F223" s="45"/>
      <c r="G223" s="46"/>
      <c r="H223" s="47"/>
      <c r="I223" s="44"/>
      <c r="J223" s="45"/>
      <c r="K223" s="46"/>
      <c r="L223" s="45"/>
      <c r="M223" s="46"/>
      <c r="N223" s="45"/>
      <c r="O223" s="46"/>
      <c r="P223" s="47"/>
      <c r="Q223" s="48">
        <f t="shared" si="12"/>
        <v>0</v>
      </c>
      <c r="R223" s="45">
        <f t="shared" si="13"/>
        <v>0</v>
      </c>
      <c r="S223" s="46">
        <f t="shared" si="14"/>
        <v>0</v>
      </c>
      <c r="T223" s="49">
        <f t="shared" si="15"/>
        <v>0</v>
      </c>
    </row>
    <row r="224" spans="1:20" ht="23.25">
      <c r="A224" s="32">
        <v>2116010104</v>
      </c>
      <c r="B224" s="33" t="s">
        <v>253</v>
      </c>
      <c r="C224" s="51"/>
      <c r="D224" s="43"/>
      <c r="E224" s="44"/>
      <c r="F224" s="45"/>
      <c r="G224" s="46"/>
      <c r="H224" s="47"/>
      <c r="I224" s="44"/>
      <c r="J224" s="45"/>
      <c r="K224" s="46"/>
      <c r="L224" s="45"/>
      <c r="M224" s="46"/>
      <c r="N224" s="45"/>
      <c r="O224" s="46"/>
      <c r="P224" s="47"/>
      <c r="Q224" s="48">
        <f t="shared" si="12"/>
        <v>0</v>
      </c>
      <c r="R224" s="45">
        <f t="shared" si="13"/>
        <v>0</v>
      </c>
      <c r="S224" s="46">
        <f t="shared" si="14"/>
        <v>0</v>
      </c>
      <c r="T224" s="49">
        <f t="shared" si="15"/>
        <v>0</v>
      </c>
    </row>
    <row r="225" spans="1:20" ht="23.25">
      <c r="A225" s="32">
        <v>2201040199</v>
      </c>
      <c r="B225" s="33" t="s">
        <v>254</v>
      </c>
      <c r="C225" s="51"/>
      <c r="D225" s="43"/>
      <c r="E225" s="44"/>
      <c r="F225" s="45"/>
      <c r="G225" s="46"/>
      <c r="H225" s="47"/>
      <c r="I225" s="44"/>
      <c r="J225" s="45"/>
      <c r="K225" s="46"/>
      <c r="L225" s="45"/>
      <c r="M225" s="46"/>
      <c r="N225" s="45"/>
      <c r="O225" s="46"/>
      <c r="P225" s="47"/>
      <c r="Q225" s="48">
        <f t="shared" si="12"/>
        <v>0</v>
      </c>
      <c r="R225" s="45">
        <f t="shared" si="13"/>
        <v>0</v>
      </c>
      <c r="S225" s="46">
        <f t="shared" si="14"/>
        <v>0</v>
      </c>
      <c r="T225" s="49">
        <f t="shared" si="15"/>
        <v>0</v>
      </c>
    </row>
    <row r="226" spans="1:20" ht="23.25">
      <c r="A226" s="32">
        <v>2202010101</v>
      </c>
      <c r="B226" s="33" t="s">
        <v>255</v>
      </c>
      <c r="C226" s="51"/>
      <c r="D226" s="43">
        <v>150000</v>
      </c>
      <c r="E226" s="44"/>
      <c r="F226" s="45"/>
      <c r="G226" s="46"/>
      <c r="H226" s="47"/>
      <c r="I226" s="44"/>
      <c r="J226" s="45"/>
      <c r="K226" s="46"/>
      <c r="L226" s="45"/>
      <c r="M226" s="46"/>
      <c r="N226" s="45"/>
      <c r="O226" s="46"/>
      <c r="P226" s="47"/>
      <c r="Q226" s="48">
        <f t="shared" si="12"/>
        <v>0</v>
      </c>
      <c r="R226" s="45">
        <f t="shared" si="13"/>
        <v>0</v>
      </c>
      <c r="S226" s="46"/>
      <c r="T226" s="49">
        <f t="shared" si="15"/>
        <v>150000</v>
      </c>
    </row>
    <row r="227" spans="1:20" ht="23.25">
      <c r="A227" s="32">
        <v>2208010103</v>
      </c>
      <c r="B227" s="33" t="s">
        <v>256</v>
      </c>
      <c r="C227" s="51"/>
      <c r="D227" s="43"/>
      <c r="E227" s="44"/>
      <c r="F227" s="45"/>
      <c r="G227" s="46"/>
      <c r="H227" s="47"/>
      <c r="I227" s="44"/>
      <c r="J227" s="45"/>
      <c r="K227" s="46"/>
      <c r="L227" s="45"/>
      <c r="M227" s="46"/>
      <c r="N227" s="45"/>
      <c r="O227" s="46"/>
      <c r="P227" s="47"/>
      <c r="Q227" s="48">
        <f t="shared" si="12"/>
        <v>0</v>
      </c>
      <c r="R227" s="45">
        <f t="shared" si="13"/>
        <v>0</v>
      </c>
      <c r="S227" s="46">
        <f t="shared" si="14"/>
        <v>0</v>
      </c>
      <c r="T227" s="49">
        <f t="shared" si="15"/>
        <v>0</v>
      </c>
    </row>
    <row r="228" spans="1:20" ht="23.25">
      <c r="A228" s="32">
        <v>2213010101</v>
      </c>
      <c r="B228" s="33" t="s">
        <v>257</v>
      </c>
      <c r="C228" s="51"/>
      <c r="D228" s="43"/>
      <c r="E228" s="44"/>
      <c r="F228" s="45"/>
      <c r="G228" s="46"/>
      <c r="H228" s="47"/>
      <c r="I228" s="44"/>
      <c r="J228" s="45"/>
      <c r="K228" s="46"/>
      <c r="L228" s="45"/>
      <c r="M228" s="46"/>
      <c r="N228" s="45"/>
      <c r="O228" s="46"/>
      <c r="P228" s="47"/>
      <c r="Q228" s="48">
        <f t="shared" si="12"/>
        <v>0</v>
      </c>
      <c r="R228" s="45">
        <f t="shared" si="13"/>
        <v>0</v>
      </c>
      <c r="S228" s="46">
        <f t="shared" si="14"/>
        <v>0</v>
      </c>
      <c r="T228" s="49">
        <f t="shared" si="15"/>
        <v>0</v>
      </c>
    </row>
    <row r="229" spans="1:20" ht="23.25">
      <c r="A229" s="32">
        <v>2213010199</v>
      </c>
      <c r="B229" s="33" t="s">
        <v>258</v>
      </c>
      <c r="C229" s="51"/>
      <c r="D229" s="43"/>
      <c r="E229" s="44"/>
      <c r="F229" s="45"/>
      <c r="G229" s="46"/>
      <c r="H229" s="47"/>
      <c r="I229" s="44"/>
      <c r="J229" s="45"/>
      <c r="K229" s="46"/>
      <c r="L229" s="45"/>
      <c r="M229" s="46"/>
      <c r="N229" s="45"/>
      <c r="O229" s="46"/>
      <c r="P229" s="47"/>
      <c r="Q229" s="48">
        <f t="shared" si="12"/>
        <v>0</v>
      </c>
      <c r="R229" s="45">
        <f t="shared" si="13"/>
        <v>0</v>
      </c>
      <c r="S229" s="46">
        <f t="shared" si="14"/>
        <v>0</v>
      </c>
      <c r="T229" s="49">
        <f t="shared" si="15"/>
        <v>0</v>
      </c>
    </row>
    <row r="230" spans="1:20" ht="23.25">
      <c r="A230" s="32">
        <v>3101010101</v>
      </c>
      <c r="B230" s="33" t="s">
        <v>259</v>
      </c>
      <c r="C230" s="51"/>
      <c r="D230" s="43">
        <v>215231519.8</v>
      </c>
      <c r="E230" s="44"/>
      <c r="F230" s="45"/>
      <c r="G230" s="46"/>
      <c r="H230" s="47"/>
      <c r="I230" s="44"/>
      <c r="J230" s="45"/>
      <c r="K230" s="46"/>
      <c r="L230" s="45"/>
      <c r="M230" s="46"/>
      <c r="N230" s="45"/>
      <c r="O230" s="46"/>
      <c r="P230" s="47"/>
      <c r="Q230" s="48">
        <f t="shared" si="12"/>
        <v>0</v>
      </c>
      <c r="R230" s="45">
        <f t="shared" si="13"/>
        <v>0</v>
      </c>
      <c r="S230" s="46"/>
      <c r="T230" s="49">
        <f t="shared" si="15"/>
        <v>215231519.8</v>
      </c>
    </row>
    <row r="231" spans="1:20" ht="23.25">
      <c r="A231" s="32">
        <v>3102010101</v>
      </c>
      <c r="B231" s="33" t="s">
        <v>260</v>
      </c>
      <c r="C231" s="51"/>
      <c r="D231" s="43">
        <v>51391323.62</v>
      </c>
      <c r="E231" s="44"/>
      <c r="F231" s="45"/>
      <c r="G231" s="46"/>
      <c r="H231" s="47"/>
      <c r="I231" s="44"/>
      <c r="J231" s="45"/>
      <c r="K231" s="46"/>
      <c r="L231" s="45"/>
      <c r="M231" s="46"/>
      <c r="N231" s="45"/>
      <c r="O231" s="46"/>
      <c r="P231" s="47"/>
      <c r="Q231" s="48">
        <f t="shared" si="12"/>
        <v>0</v>
      </c>
      <c r="R231" s="45">
        <f t="shared" si="13"/>
        <v>0</v>
      </c>
      <c r="S231" s="46"/>
      <c r="T231" s="49">
        <f t="shared" si="15"/>
        <v>51391323.62</v>
      </c>
    </row>
    <row r="232" spans="1:20" ht="23.25">
      <c r="A232" s="32">
        <v>3102010102</v>
      </c>
      <c r="B232" s="33" t="s">
        <v>261</v>
      </c>
      <c r="C232" s="51">
        <v>5784540.94</v>
      </c>
      <c r="D232" s="43"/>
      <c r="E232" s="44"/>
      <c r="F232" s="45"/>
      <c r="G232" s="46"/>
      <c r="H232" s="47"/>
      <c r="I232" s="44"/>
      <c r="J232" s="45"/>
      <c r="K232" s="46"/>
      <c r="L232" s="45"/>
      <c r="M232" s="46"/>
      <c r="N232" s="45"/>
      <c r="O232" s="46"/>
      <c r="P232" s="47"/>
      <c r="Q232" s="48">
        <f t="shared" si="12"/>
        <v>0</v>
      </c>
      <c r="R232" s="45">
        <f t="shared" si="13"/>
        <v>0</v>
      </c>
      <c r="S232" s="46">
        <f t="shared" si="14"/>
        <v>5784540.94</v>
      </c>
      <c r="T232" s="49"/>
    </row>
    <row r="233" spans="1:20" ht="23.25">
      <c r="A233" s="32">
        <v>3105010101</v>
      </c>
      <c r="B233" s="33" t="s">
        <v>262</v>
      </c>
      <c r="C233" s="51"/>
      <c r="D233" s="43">
        <v>116512169.56</v>
      </c>
      <c r="E233" s="44"/>
      <c r="F233" s="45"/>
      <c r="G233" s="46"/>
      <c r="H233" s="47"/>
      <c r="I233" s="44"/>
      <c r="J233" s="45"/>
      <c r="K233" s="46"/>
      <c r="L233" s="45"/>
      <c r="M233" s="46"/>
      <c r="N233" s="45"/>
      <c r="O233" s="46"/>
      <c r="P233" s="47"/>
      <c r="Q233" s="48">
        <f t="shared" si="12"/>
        <v>0</v>
      </c>
      <c r="R233" s="45">
        <f t="shared" si="13"/>
        <v>0</v>
      </c>
      <c r="S233" s="46"/>
      <c r="T233" s="49">
        <f t="shared" si="15"/>
        <v>116512169.56</v>
      </c>
    </row>
    <row r="234" spans="1:20" ht="23.25">
      <c r="A234" s="32">
        <v>3301010102</v>
      </c>
      <c r="B234" s="33" t="s">
        <v>263</v>
      </c>
      <c r="C234" s="51"/>
      <c r="D234" s="43"/>
      <c r="E234" s="44"/>
      <c r="F234" s="45"/>
      <c r="G234" s="46"/>
      <c r="H234" s="47"/>
      <c r="I234" s="44"/>
      <c r="J234" s="45"/>
      <c r="K234" s="46"/>
      <c r="L234" s="45"/>
      <c r="M234" s="46"/>
      <c r="N234" s="45"/>
      <c r="O234" s="46"/>
      <c r="P234" s="47"/>
      <c r="Q234" s="48">
        <f t="shared" si="12"/>
        <v>0</v>
      </c>
      <c r="R234" s="45">
        <f t="shared" si="13"/>
        <v>0</v>
      </c>
      <c r="S234" s="46">
        <f t="shared" si="14"/>
        <v>0</v>
      </c>
      <c r="T234" s="49">
        <f t="shared" si="15"/>
        <v>0</v>
      </c>
    </row>
    <row r="235" spans="1:20" ht="23.25">
      <c r="A235" s="32">
        <v>6201010101</v>
      </c>
      <c r="B235" s="33" t="s">
        <v>264</v>
      </c>
      <c r="C235" s="51"/>
      <c r="D235" s="43">
        <v>700</v>
      </c>
      <c r="E235" s="44"/>
      <c r="F235" s="45"/>
      <c r="G235" s="46"/>
      <c r="H235" s="47"/>
      <c r="I235" s="44"/>
      <c r="J235" s="45"/>
      <c r="K235" s="46"/>
      <c r="L235" s="45"/>
      <c r="M235" s="46"/>
      <c r="N235" s="45"/>
      <c r="O235" s="46"/>
      <c r="P235" s="47"/>
      <c r="Q235" s="48">
        <f t="shared" si="12"/>
        <v>0</v>
      </c>
      <c r="R235" s="45">
        <f t="shared" si="13"/>
        <v>0</v>
      </c>
      <c r="S235" s="46"/>
      <c r="T235" s="49">
        <f t="shared" si="15"/>
        <v>700</v>
      </c>
    </row>
    <row r="236" spans="1:20" ht="23.25">
      <c r="A236" s="32">
        <v>6303010101</v>
      </c>
      <c r="B236" s="33" t="s">
        <v>265</v>
      </c>
      <c r="C236" s="51"/>
      <c r="D236" s="43"/>
      <c r="E236" s="44"/>
      <c r="F236" s="45"/>
      <c r="G236" s="46"/>
      <c r="H236" s="47"/>
      <c r="I236" s="44"/>
      <c r="J236" s="45"/>
      <c r="K236" s="46"/>
      <c r="L236" s="45"/>
      <c r="M236" s="46"/>
      <c r="N236" s="45"/>
      <c r="O236" s="46"/>
      <c r="P236" s="47"/>
      <c r="Q236" s="48">
        <f t="shared" si="12"/>
        <v>0</v>
      </c>
      <c r="R236" s="45">
        <f t="shared" si="13"/>
        <v>0</v>
      </c>
      <c r="S236" s="46">
        <f t="shared" si="14"/>
        <v>0</v>
      </c>
      <c r="T236" s="49">
        <f t="shared" si="15"/>
        <v>0</v>
      </c>
    </row>
    <row r="237" spans="1:20" ht="23.25">
      <c r="A237" s="32">
        <v>6303010102</v>
      </c>
      <c r="B237" s="33" t="s">
        <v>266</v>
      </c>
      <c r="C237" s="51"/>
      <c r="D237" s="43"/>
      <c r="E237" s="44"/>
      <c r="F237" s="45"/>
      <c r="G237" s="46"/>
      <c r="H237" s="47"/>
      <c r="I237" s="44"/>
      <c r="J237" s="45"/>
      <c r="K237" s="46"/>
      <c r="L237" s="45"/>
      <c r="M237" s="46"/>
      <c r="N237" s="45"/>
      <c r="O237" s="46"/>
      <c r="P237" s="47"/>
      <c r="Q237" s="48">
        <f t="shared" si="12"/>
        <v>0</v>
      </c>
      <c r="R237" s="45">
        <f t="shared" si="13"/>
        <v>0</v>
      </c>
      <c r="S237" s="46">
        <f t="shared" si="14"/>
        <v>0</v>
      </c>
      <c r="T237" s="49">
        <f t="shared" si="15"/>
        <v>0</v>
      </c>
    </row>
    <row r="238" spans="1:20" ht="23.25">
      <c r="A238" s="32">
        <v>6304010101</v>
      </c>
      <c r="B238" s="33" t="s">
        <v>267</v>
      </c>
      <c r="C238" s="51"/>
      <c r="D238" s="43"/>
      <c r="E238" s="44"/>
      <c r="F238" s="45"/>
      <c r="G238" s="46"/>
      <c r="H238" s="47"/>
      <c r="I238" s="44"/>
      <c r="J238" s="45"/>
      <c r="K238" s="46"/>
      <c r="L238" s="45"/>
      <c r="M238" s="46"/>
      <c r="N238" s="45"/>
      <c r="O238" s="46"/>
      <c r="P238" s="47"/>
      <c r="Q238" s="48">
        <f t="shared" si="12"/>
        <v>0</v>
      </c>
      <c r="R238" s="45">
        <f t="shared" si="13"/>
        <v>0</v>
      </c>
      <c r="S238" s="46">
        <f t="shared" si="14"/>
        <v>0</v>
      </c>
      <c r="T238" s="49">
        <f t="shared" si="15"/>
        <v>0</v>
      </c>
    </row>
    <row r="239" spans="1:20" ht="23.25">
      <c r="A239" s="32">
        <v>6304010102</v>
      </c>
      <c r="B239" s="33" t="s">
        <v>268</v>
      </c>
      <c r="C239" s="51"/>
      <c r="D239" s="43"/>
      <c r="E239" s="44"/>
      <c r="F239" s="45"/>
      <c r="G239" s="46"/>
      <c r="H239" s="47"/>
      <c r="I239" s="44"/>
      <c r="J239" s="45"/>
      <c r="K239" s="46"/>
      <c r="L239" s="45"/>
      <c r="M239" s="46"/>
      <c r="N239" s="45"/>
      <c r="O239" s="46"/>
      <c r="P239" s="47"/>
      <c r="Q239" s="48">
        <f t="shared" si="12"/>
        <v>0</v>
      </c>
      <c r="R239" s="45">
        <f t="shared" si="13"/>
        <v>0</v>
      </c>
      <c r="S239" s="46">
        <f t="shared" si="14"/>
        <v>0</v>
      </c>
      <c r="T239" s="49">
        <f t="shared" si="15"/>
        <v>0</v>
      </c>
    </row>
    <row r="240" spans="1:20" ht="23.25">
      <c r="A240" s="32">
        <v>6305010101</v>
      </c>
      <c r="B240" s="33" t="s">
        <v>269</v>
      </c>
      <c r="C240" s="51"/>
      <c r="D240" s="43"/>
      <c r="E240" s="44"/>
      <c r="F240" s="45"/>
      <c r="G240" s="46"/>
      <c r="H240" s="47"/>
      <c r="I240" s="44"/>
      <c r="J240" s="45"/>
      <c r="K240" s="46"/>
      <c r="L240" s="45"/>
      <c r="M240" s="46"/>
      <c r="N240" s="45"/>
      <c r="O240" s="46"/>
      <c r="P240" s="47"/>
      <c r="Q240" s="48">
        <f t="shared" si="12"/>
        <v>0</v>
      </c>
      <c r="R240" s="45">
        <f t="shared" si="13"/>
        <v>0</v>
      </c>
      <c r="S240" s="46">
        <f t="shared" si="14"/>
        <v>0</v>
      </c>
      <c r="T240" s="49">
        <f t="shared" si="15"/>
        <v>0</v>
      </c>
    </row>
    <row r="241" spans="1:20" ht="23.25">
      <c r="A241" s="32">
        <v>6306010101</v>
      </c>
      <c r="B241" s="33" t="s">
        <v>270</v>
      </c>
      <c r="C241" s="51"/>
      <c r="D241" s="43"/>
      <c r="E241" s="44"/>
      <c r="F241" s="45"/>
      <c r="G241" s="46"/>
      <c r="H241" s="47"/>
      <c r="I241" s="44"/>
      <c r="J241" s="45"/>
      <c r="K241" s="46"/>
      <c r="L241" s="45"/>
      <c r="M241" s="46"/>
      <c r="N241" s="45"/>
      <c r="O241" s="46"/>
      <c r="P241" s="47"/>
      <c r="Q241" s="48">
        <f t="shared" si="12"/>
        <v>0</v>
      </c>
      <c r="R241" s="45">
        <f t="shared" si="13"/>
        <v>0</v>
      </c>
      <c r="S241" s="46">
        <f t="shared" si="14"/>
        <v>0</v>
      </c>
      <c r="T241" s="49">
        <f t="shared" si="15"/>
        <v>0</v>
      </c>
    </row>
    <row r="242" spans="1:20" ht="23.25">
      <c r="A242" s="32">
        <v>6306010102</v>
      </c>
      <c r="B242" s="33" t="s">
        <v>271</v>
      </c>
      <c r="C242" s="51"/>
      <c r="D242" s="43"/>
      <c r="E242" s="44"/>
      <c r="F242" s="45"/>
      <c r="G242" s="46"/>
      <c r="H242" s="47"/>
      <c r="I242" s="44"/>
      <c r="J242" s="45"/>
      <c r="K242" s="46"/>
      <c r="L242" s="45"/>
      <c r="M242" s="46"/>
      <c r="N242" s="45"/>
      <c r="O242" s="46"/>
      <c r="P242" s="47"/>
      <c r="Q242" s="48">
        <f t="shared" si="12"/>
        <v>0</v>
      </c>
      <c r="R242" s="45">
        <f t="shared" si="13"/>
        <v>0</v>
      </c>
      <c r="S242" s="46">
        <f t="shared" si="14"/>
        <v>0</v>
      </c>
      <c r="T242" s="49">
        <f t="shared" si="15"/>
        <v>0</v>
      </c>
    </row>
    <row r="243" spans="1:20" ht="23.25">
      <c r="A243" s="32">
        <v>6307010101</v>
      </c>
      <c r="B243" s="33" t="s">
        <v>272</v>
      </c>
      <c r="C243" s="51"/>
      <c r="D243" s="43"/>
      <c r="E243" s="44"/>
      <c r="F243" s="45"/>
      <c r="G243" s="46"/>
      <c r="H243" s="47"/>
      <c r="I243" s="44"/>
      <c r="J243" s="45"/>
      <c r="K243" s="46"/>
      <c r="L243" s="45"/>
      <c r="M243" s="46"/>
      <c r="N243" s="45"/>
      <c r="O243" s="46"/>
      <c r="P243" s="47"/>
      <c r="Q243" s="48">
        <f t="shared" si="12"/>
        <v>0</v>
      </c>
      <c r="R243" s="45">
        <f t="shared" si="13"/>
        <v>0</v>
      </c>
      <c r="S243" s="46">
        <f t="shared" si="14"/>
        <v>0</v>
      </c>
      <c r="T243" s="49">
        <f t="shared" si="15"/>
        <v>0</v>
      </c>
    </row>
    <row r="244" spans="1:20" ht="23.25">
      <c r="A244" s="32">
        <v>6307010102</v>
      </c>
      <c r="B244" s="33" t="s">
        <v>273</v>
      </c>
      <c r="C244" s="51"/>
      <c r="D244" s="43"/>
      <c r="E244" s="44"/>
      <c r="F244" s="45"/>
      <c r="G244" s="46"/>
      <c r="H244" s="47"/>
      <c r="I244" s="44"/>
      <c r="J244" s="45"/>
      <c r="K244" s="46"/>
      <c r="L244" s="45"/>
      <c r="M244" s="46"/>
      <c r="N244" s="45"/>
      <c r="O244" s="46"/>
      <c r="P244" s="47"/>
      <c r="Q244" s="48">
        <f t="shared" si="12"/>
        <v>0</v>
      </c>
      <c r="R244" s="45">
        <f t="shared" si="13"/>
        <v>0</v>
      </c>
      <c r="S244" s="46">
        <f t="shared" si="14"/>
        <v>0</v>
      </c>
      <c r="T244" s="49">
        <f t="shared" si="15"/>
        <v>0</v>
      </c>
    </row>
    <row r="245" spans="1:20" ht="23.25">
      <c r="A245" s="32">
        <v>6308010101</v>
      </c>
      <c r="B245" s="33" t="s">
        <v>274</v>
      </c>
      <c r="C245" s="51"/>
      <c r="D245" s="43"/>
      <c r="E245" s="44"/>
      <c r="F245" s="45"/>
      <c r="G245" s="46"/>
      <c r="H245" s="47"/>
      <c r="I245" s="44"/>
      <c r="J245" s="45"/>
      <c r="K245" s="46"/>
      <c r="L245" s="45"/>
      <c r="M245" s="46"/>
      <c r="N245" s="45"/>
      <c r="O245" s="46"/>
      <c r="P245" s="47"/>
      <c r="Q245" s="48">
        <f t="shared" si="12"/>
        <v>0</v>
      </c>
      <c r="R245" s="45">
        <f t="shared" si="13"/>
        <v>0</v>
      </c>
      <c r="S245" s="46">
        <f t="shared" si="14"/>
        <v>0</v>
      </c>
      <c r="T245" s="49">
        <f t="shared" si="15"/>
        <v>0</v>
      </c>
    </row>
    <row r="246" spans="1:20" ht="23.25">
      <c r="A246" s="32">
        <v>6308010102</v>
      </c>
      <c r="B246" s="33" t="s">
        <v>275</v>
      </c>
      <c r="C246" s="51"/>
      <c r="D246" s="43"/>
      <c r="E246" s="44"/>
      <c r="F246" s="45"/>
      <c r="G246" s="46"/>
      <c r="H246" s="47"/>
      <c r="I246" s="44"/>
      <c r="J246" s="45"/>
      <c r="K246" s="46"/>
      <c r="L246" s="45"/>
      <c r="M246" s="46"/>
      <c r="N246" s="45"/>
      <c r="O246" s="46"/>
      <c r="P246" s="47"/>
      <c r="Q246" s="48">
        <f t="shared" si="12"/>
        <v>0</v>
      </c>
      <c r="R246" s="45">
        <f t="shared" si="13"/>
        <v>0</v>
      </c>
      <c r="S246" s="46">
        <f t="shared" si="14"/>
        <v>0</v>
      </c>
      <c r="T246" s="49">
        <f t="shared" si="15"/>
        <v>0</v>
      </c>
    </row>
    <row r="247" spans="1:20" ht="23.25">
      <c r="A247" s="32">
        <v>6309010101</v>
      </c>
      <c r="B247" s="33" t="s">
        <v>276</v>
      </c>
      <c r="C247" s="51"/>
      <c r="D247" s="43"/>
      <c r="E247" s="44"/>
      <c r="F247" s="45"/>
      <c r="G247" s="46"/>
      <c r="H247" s="47"/>
      <c r="I247" s="44"/>
      <c r="J247" s="45"/>
      <c r="K247" s="46"/>
      <c r="L247" s="45"/>
      <c r="M247" s="46"/>
      <c r="N247" s="45"/>
      <c r="O247" s="46"/>
      <c r="P247" s="47"/>
      <c r="Q247" s="48">
        <f t="shared" si="12"/>
        <v>0</v>
      </c>
      <c r="R247" s="45">
        <f t="shared" si="13"/>
        <v>0</v>
      </c>
      <c r="S247" s="46">
        <f t="shared" si="14"/>
        <v>0</v>
      </c>
      <c r="T247" s="49">
        <f t="shared" si="15"/>
        <v>0</v>
      </c>
    </row>
    <row r="248" spans="1:20" ht="23.25">
      <c r="A248" s="32">
        <v>6309010102</v>
      </c>
      <c r="B248" s="33" t="s">
        <v>277</v>
      </c>
      <c r="C248" s="51"/>
      <c r="D248" s="43"/>
      <c r="E248" s="44"/>
      <c r="F248" s="45"/>
      <c r="G248" s="46"/>
      <c r="H248" s="47"/>
      <c r="I248" s="44"/>
      <c r="J248" s="45"/>
      <c r="K248" s="46"/>
      <c r="L248" s="45"/>
      <c r="M248" s="46"/>
      <c r="N248" s="45"/>
      <c r="O248" s="46"/>
      <c r="P248" s="47"/>
      <c r="Q248" s="48">
        <f t="shared" si="12"/>
        <v>0</v>
      </c>
      <c r="R248" s="45">
        <f t="shared" si="13"/>
        <v>0</v>
      </c>
      <c r="S248" s="46">
        <f t="shared" si="14"/>
        <v>0</v>
      </c>
      <c r="T248" s="49">
        <f t="shared" si="15"/>
        <v>0</v>
      </c>
    </row>
    <row r="249" spans="1:20" ht="23.25">
      <c r="A249" s="32">
        <v>6310010101</v>
      </c>
      <c r="B249" s="33" t="s">
        <v>278</v>
      </c>
      <c r="C249" s="51"/>
      <c r="D249" s="43"/>
      <c r="E249" s="44"/>
      <c r="F249" s="45"/>
      <c r="G249" s="46"/>
      <c r="H249" s="47"/>
      <c r="I249" s="44"/>
      <c r="J249" s="45"/>
      <c r="K249" s="46"/>
      <c r="L249" s="45"/>
      <c r="M249" s="46"/>
      <c r="N249" s="45"/>
      <c r="O249" s="46"/>
      <c r="P249" s="47"/>
      <c r="Q249" s="48">
        <f t="shared" si="12"/>
        <v>0</v>
      </c>
      <c r="R249" s="45">
        <f t="shared" si="13"/>
        <v>0</v>
      </c>
      <c r="S249" s="46">
        <f t="shared" si="14"/>
        <v>0</v>
      </c>
      <c r="T249" s="49">
        <f t="shared" si="15"/>
        <v>0</v>
      </c>
    </row>
    <row r="250" spans="1:20" ht="23.25">
      <c r="A250" s="32">
        <v>6310010102</v>
      </c>
      <c r="B250" s="33" t="s">
        <v>279</v>
      </c>
      <c r="C250" s="51"/>
      <c r="D250" s="43"/>
      <c r="E250" s="44"/>
      <c r="F250" s="45"/>
      <c r="G250" s="46"/>
      <c r="H250" s="47"/>
      <c r="I250" s="44"/>
      <c r="J250" s="45"/>
      <c r="K250" s="46"/>
      <c r="L250" s="45"/>
      <c r="M250" s="46"/>
      <c r="N250" s="45"/>
      <c r="O250" s="46"/>
      <c r="P250" s="47"/>
      <c r="Q250" s="48">
        <f t="shared" si="12"/>
        <v>0</v>
      </c>
      <c r="R250" s="45">
        <f t="shared" si="13"/>
        <v>0</v>
      </c>
      <c r="S250" s="46">
        <f t="shared" si="14"/>
        <v>0</v>
      </c>
      <c r="T250" s="49">
        <f t="shared" si="15"/>
        <v>0</v>
      </c>
    </row>
    <row r="251" spans="1:20" ht="23.25">
      <c r="A251" s="32">
        <v>6316010101</v>
      </c>
      <c r="B251" s="33" t="s">
        <v>280</v>
      </c>
      <c r="C251" s="51"/>
      <c r="D251" s="43"/>
      <c r="E251" s="44"/>
      <c r="F251" s="45"/>
      <c r="G251" s="46"/>
      <c r="H251" s="47"/>
      <c r="I251" s="44"/>
      <c r="J251" s="45"/>
      <c r="K251" s="46"/>
      <c r="L251" s="45"/>
      <c r="M251" s="46"/>
      <c r="N251" s="45"/>
      <c r="O251" s="46"/>
      <c r="P251" s="47"/>
      <c r="Q251" s="48">
        <f t="shared" si="12"/>
        <v>0</v>
      </c>
      <c r="R251" s="45">
        <f t="shared" si="13"/>
        <v>0</v>
      </c>
      <c r="S251" s="46">
        <f t="shared" si="14"/>
        <v>0</v>
      </c>
      <c r="T251" s="49">
        <f t="shared" si="15"/>
        <v>0</v>
      </c>
    </row>
    <row r="252" spans="1:20" ht="23.25">
      <c r="A252" s="32">
        <v>6316010102</v>
      </c>
      <c r="B252" s="33" t="s">
        <v>281</v>
      </c>
      <c r="C252" s="51"/>
      <c r="D252" s="43"/>
      <c r="E252" s="44"/>
      <c r="F252" s="45"/>
      <c r="G252" s="46"/>
      <c r="H252" s="47"/>
      <c r="I252" s="44"/>
      <c r="J252" s="45"/>
      <c r="K252" s="46"/>
      <c r="L252" s="45"/>
      <c r="M252" s="46"/>
      <c r="N252" s="45"/>
      <c r="O252" s="46"/>
      <c r="P252" s="47"/>
      <c r="Q252" s="48">
        <f t="shared" si="12"/>
        <v>0</v>
      </c>
      <c r="R252" s="45">
        <f t="shared" si="13"/>
        <v>0</v>
      </c>
      <c r="S252" s="46">
        <f t="shared" si="14"/>
        <v>0</v>
      </c>
      <c r="T252" s="49">
        <f t="shared" si="15"/>
        <v>0</v>
      </c>
    </row>
    <row r="253" spans="1:20" ht="23.25">
      <c r="A253" s="32">
        <v>6318010101</v>
      </c>
      <c r="B253" s="33" t="s">
        <v>282</v>
      </c>
      <c r="C253" s="51"/>
      <c r="D253" s="43"/>
      <c r="E253" s="44"/>
      <c r="F253" s="45"/>
      <c r="G253" s="46"/>
      <c r="H253" s="47"/>
      <c r="I253" s="44"/>
      <c r="J253" s="45"/>
      <c r="K253" s="46"/>
      <c r="L253" s="45"/>
      <c r="M253" s="46"/>
      <c r="N253" s="45"/>
      <c r="O253" s="46"/>
      <c r="P253" s="47"/>
      <c r="Q253" s="48">
        <f t="shared" si="12"/>
        <v>0</v>
      </c>
      <c r="R253" s="45">
        <f t="shared" si="13"/>
        <v>0</v>
      </c>
      <c r="S253" s="46">
        <f t="shared" si="14"/>
        <v>0</v>
      </c>
      <c r="T253" s="49">
        <f t="shared" si="15"/>
        <v>0</v>
      </c>
    </row>
    <row r="254" spans="1:20" ht="23.25">
      <c r="A254" s="32">
        <v>6318010102</v>
      </c>
      <c r="B254" s="33" t="s">
        <v>283</v>
      </c>
      <c r="C254" s="51"/>
      <c r="D254" s="43"/>
      <c r="E254" s="44"/>
      <c r="F254" s="45"/>
      <c r="G254" s="46"/>
      <c r="H254" s="47"/>
      <c r="I254" s="44"/>
      <c r="J254" s="45"/>
      <c r="K254" s="46"/>
      <c r="L254" s="45"/>
      <c r="M254" s="46"/>
      <c r="N254" s="45"/>
      <c r="O254" s="46"/>
      <c r="P254" s="47"/>
      <c r="Q254" s="48">
        <f t="shared" si="12"/>
        <v>0</v>
      </c>
      <c r="R254" s="45">
        <f t="shared" si="13"/>
        <v>0</v>
      </c>
      <c r="S254" s="46">
        <f t="shared" si="14"/>
        <v>0</v>
      </c>
      <c r="T254" s="49">
        <f t="shared" si="15"/>
        <v>0</v>
      </c>
    </row>
    <row r="255" spans="1:20" ht="23.25">
      <c r="A255" s="32">
        <v>6322010101</v>
      </c>
      <c r="B255" s="33" t="s">
        <v>284</v>
      </c>
      <c r="C255" s="51"/>
      <c r="D255" s="43"/>
      <c r="E255" s="44"/>
      <c r="F255" s="45"/>
      <c r="G255" s="46"/>
      <c r="H255" s="47"/>
      <c r="I255" s="44"/>
      <c r="J255" s="45"/>
      <c r="K255" s="46"/>
      <c r="L255" s="45"/>
      <c r="M255" s="46"/>
      <c r="N255" s="45"/>
      <c r="O255" s="46"/>
      <c r="P255" s="47"/>
      <c r="Q255" s="48">
        <f t="shared" si="12"/>
        <v>0</v>
      </c>
      <c r="R255" s="45">
        <f t="shared" si="13"/>
        <v>0</v>
      </c>
      <c r="S255" s="46">
        <f t="shared" si="14"/>
        <v>0</v>
      </c>
      <c r="T255" s="49">
        <f t="shared" si="15"/>
        <v>0</v>
      </c>
    </row>
    <row r="256" spans="1:20" ht="23.25">
      <c r="A256" s="32">
        <v>6322010102</v>
      </c>
      <c r="B256" s="33" t="s">
        <v>285</v>
      </c>
      <c r="C256" s="51"/>
      <c r="D256" s="43"/>
      <c r="E256" s="44"/>
      <c r="F256" s="45"/>
      <c r="G256" s="46"/>
      <c r="H256" s="47"/>
      <c r="I256" s="44"/>
      <c r="J256" s="45"/>
      <c r="K256" s="46"/>
      <c r="L256" s="45"/>
      <c r="M256" s="46"/>
      <c r="N256" s="45"/>
      <c r="O256" s="46"/>
      <c r="P256" s="47"/>
      <c r="Q256" s="48">
        <f t="shared" si="12"/>
        <v>0</v>
      </c>
      <c r="R256" s="45">
        <f t="shared" si="13"/>
        <v>0</v>
      </c>
      <c r="S256" s="46">
        <f t="shared" si="14"/>
        <v>0</v>
      </c>
      <c r="T256" s="49">
        <f t="shared" si="15"/>
        <v>0</v>
      </c>
    </row>
    <row r="257" spans="1:20" ht="23.25">
      <c r="A257" s="32">
        <v>6324010101</v>
      </c>
      <c r="B257" s="33" t="s">
        <v>286</v>
      </c>
      <c r="C257" s="51"/>
      <c r="D257" s="43"/>
      <c r="E257" s="44"/>
      <c r="F257" s="45"/>
      <c r="G257" s="46"/>
      <c r="H257" s="47"/>
      <c r="I257" s="44"/>
      <c r="J257" s="45"/>
      <c r="K257" s="46"/>
      <c r="L257" s="45"/>
      <c r="M257" s="46"/>
      <c r="N257" s="45"/>
      <c r="O257" s="46"/>
      <c r="P257" s="47"/>
      <c r="Q257" s="48">
        <f t="shared" si="12"/>
        <v>0</v>
      </c>
      <c r="R257" s="45">
        <f t="shared" si="13"/>
        <v>0</v>
      </c>
      <c r="S257" s="46">
        <f t="shared" si="14"/>
        <v>0</v>
      </c>
      <c r="T257" s="49">
        <f t="shared" si="15"/>
        <v>0</v>
      </c>
    </row>
    <row r="258" spans="1:20" ht="23.25">
      <c r="A258" s="32">
        <v>6327010101</v>
      </c>
      <c r="B258" s="33" t="s">
        <v>287</v>
      </c>
      <c r="C258" s="51"/>
      <c r="D258" s="43"/>
      <c r="E258" s="44"/>
      <c r="F258" s="45"/>
      <c r="G258" s="46"/>
      <c r="H258" s="47"/>
      <c r="I258" s="44"/>
      <c r="J258" s="45"/>
      <c r="K258" s="46"/>
      <c r="L258" s="45"/>
      <c r="M258" s="46"/>
      <c r="N258" s="45"/>
      <c r="O258" s="46"/>
      <c r="P258" s="47"/>
      <c r="Q258" s="48">
        <f t="shared" si="12"/>
        <v>0</v>
      </c>
      <c r="R258" s="45">
        <f t="shared" si="13"/>
        <v>0</v>
      </c>
      <c r="S258" s="46">
        <f t="shared" si="14"/>
        <v>0</v>
      </c>
      <c r="T258" s="49">
        <f t="shared" si="15"/>
        <v>0</v>
      </c>
    </row>
    <row r="259" spans="1:20" ht="23.25">
      <c r="A259" s="32">
        <v>6327010102</v>
      </c>
      <c r="B259" s="33" t="s">
        <v>288</v>
      </c>
      <c r="C259" s="51"/>
      <c r="D259" s="43"/>
      <c r="E259" s="44"/>
      <c r="F259" s="45"/>
      <c r="G259" s="46"/>
      <c r="H259" s="47"/>
      <c r="I259" s="44"/>
      <c r="J259" s="45"/>
      <c r="K259" s="46"/>
      <c r="L259" s="45"/>
      <c r="M259" s="46"/>
      <c r="N259" s="45"/>
      <c r="O259" s="46"/>
      <c r="P259" s="47"/>
      <c r="Q259" s="48">
        <f t="shared" si="12"/>
        <v>0</v>
      </c>
      <c r="R259" s="45">
        <f t="shared" si="13"/>
        <v>0</v>
      </c>
      <c r="S259" s="46">
        <f t="shared" si="14"/>
        <v>0</v>
      </c>
      <c r="T259" s="49">
        <f t="shared" si="15"/>
        <v>0</v>
      </c>
    </row>
    <row r="260" spans="1:20" ht="23.25">
      <c r="A260" s="32">
        <v>6328010101</v>
      </c>
      <c r="B260" s="33" t="s">
        <v>289</v>
      </c>
      <c r="C260" s="51"/>
      <c r="D260" s="43"/>
      <c r="E260" s="44"/>
      <c r="F260" s="45"/>
      <c r="G260" s="46"/>
      <c r="H260" s="47"/>
      <c r="I260" s="44"/>
      <c r="J260" s="45"/>
      <c r="K260" s="46"/>
      <c r="L260" s="45"/>
      <c r="M260" s="46"/>
      <c r="N260" s="45"/>
      <c r="O260" s="46"/>
      <c r="P260" s="47"/>
      <c r="Q260" s="48">
        <f t="shared" si="12"/>
        <v>0</v>
      </c>
      <c r="R260" s="45">
        <f t="shared" si="13"/>
        <v>0</v>
      </c>
      <c r="S260" s="46">
        <f t="shared" si="14"/>
        <v>0</v>
      </c>
      <c r="T260" s="49">
        <f t="shared" si="15"/>
        <v>0</v>
      </c>
    </row>
    <row r="261" spans="1:20" ht="23.25">
      <c r="A261" s="32">
        <v>6328010102</v>
      </c>
      <c r="B261" s="33" t="s">
        <v>290</v>
      </c>
      <c r="C261" s="51"/>
      <c r="D261" s="43"/>
      <c r="E261" s="44"/>
      <c r="F261" s="45"/>
      <c r="G261" s="46"/>
      <c r="H261" s="47"/>
      <c r="I261" s="44"/>
      <c r="J261" s="45"/>
      <c r="K261" s="46"/>
      <c r="L261" s="45"/>
      <c r="M261" s="46"/>
      <c r="N261" s="45"/>
      <c r="O261" s="46"/>
      <c r="P261" s="47"/>
      <c r="Q261" s="48">
        <f t="shared" si="12"/>
        <v>0</v>
      </c>
      <c r="R261" s="45">
        <f t="shared" si="13"/>
        <v>0</v>
      </c>
      <c r="S261" s="46">
        <f t="shared" si="14"/>
        <v>0</v>
      </c>
      <c r="T261" s="49">
        <f t="shared" si="15"/>
        <v>0</v>
      </c>
    </row>
    <row r="262" spans="1:20" ht="23.25">
      <c r="A262" s="32">
        <v>6331010105</v>
      </c>
      <c r="B262" s="33" t="s">
        <v>291</v>
      </c>
      <c r="C262" s="51"/>
      <c r="D262" s="43"/>
      <c r="E262" s="44"/>
      <c r="F262" s="45"/>
      <c r="G262" s="46"/>
      <c r="H262" s="47"/>
      <c r="I262" s="44"/>
      <c r="J262" s="45"/>
      <c r="K262" s="46"/>
      <c r="L262" s="45"/>
      <c r="M262" s="46"/>
      <c r="N262" s="45"/>
      <c r="O262" s="46"/>
      <c r="P262" s="47"/>
      <c r="Q262" s="48">
        <f t="shared" si="12"/>
        <v>0</v>
      </c>
      <c r="R262" s="45">
        <f t="shared" si="13"/>
        <v>0</v>
      </c>
      <c r="S262" s="46">
        <f t="shared" si="14"/>
        <v>0</v>
      </c>
      <c r="T262" s="49">
        <f t="shared" si="15"/>
        <v>0</v>
      </c>
    </row>
    <row r="263" spans="1:20" ht="23.25">
      <c r="A263" s="32">
        <v>6331010106</v>
      </c>
      <c r="B263" s="33" t="s">
        <v>292</v>
      </c>
      <c r="C263" s="51"/>
      <c r="D263" s="43"/>
      <c r="E263" s="44"/>
      <c r="F263" s="45"/>
      <c r="G263" s="46"/>
      <c r="H263" s="47"/>
      <c r="I263" s="44"/>
      <c r="J263" s="45"/>
      <c r="K263" s="46"/>
      <c r="L263" s="45"/>
      <c r="M263" s="46"/>
      <c r="N263" s="45"/>
      <c r="O263" s="46"/>
      <c r="P263" s="47"/>
      <c r="Q263" s="48">
        <f t="shared" si="12"/>
        <v>0</v>
      </c>
      <c r="R263" s="45">
        <f t="shared" si="13"/>
        <v>0</v>
      </c>
      <c r="S263" s="46">
        <f t="shared" si="14"/>
        <v>0</v>
      </c>
      <c r="T263" s="49">
        <f t="shared" si="15"/>
        <v>0</v>
      </c>
    </row>
    <row r="264" spans="1:20" ht="23.25">
      <c r="A264" s="32">
        <v>6331010108</v>
      </c>
      <c r="B264" s="33" t="s">
        <v>293</v>
      </c>
      <c r="C264" s="51"/>
      <c r="D264" s="43"/>
      <c r="E264" s="44"/>
      <c r="F264" s="45"/>
      <c r="G264" s="46"/>
      <c r="H264" s="47"/>
      <c r="I264" s="44"/>
      <c r="J264" s="45"/>
      <c r="K264" s="46"/>
      <c r="L264" s="45"/>
      <c r="M264" s="46"/>
      <c r="N264" s="45"/>
      <c r="O264" s="46"/>
      <c r="P264" s="47"/>
      <c r="Q264" s="48">
        <f t="shared" si="12"/>
        <v>0</v>
      </c>
      <c r="R264" s="45">
        <f t="shared" si="13"/>
        <v>0</v>
      </c>
      <c r="S264" s="46">
        <f t="shared" si="14"/>
        <v>0</v>
      </c>
      <c r="T264" s="49">
        <f t="shared" si="15"/>
        <v>0</v>
      </c>
    </row>
    <row r="265" spans="1:20" ht="23.25">
      <c r="A265" s="32">
        <v>6332010101</v>
      </c>
      <c r="B265" s="33" t="s">
        <v>294</v>
      </c>
      <c r="C265" s="51">
        <v>303485</v>
      </c>
      <c r="D265" s="43"/>
      <c r="E265" s="44"/>
      <c r="F265" s="45"/>
      <c r="G265" s="46"/>
      <c r="H265" s="47"/>
      <c r="I265" s="44"/>
      <c r="J265" s="45"/>
      <c r="K265" s="46"/>
      <c r="L265" s="45"/>
      <c r="M265" s="46"/>
      <c r="N265" s="45"/>
      <c r="O265" s="46"/>
      <c r="P265" s="47"/>
      <c r="Q265" s="48">
        <f t="shared" si="12"/>
        <v>0</v>
      </c>
      <c r="R265" s="45">
        <f t="shared" si="13"/>
        <v>0</v>
      </c>
      <c r="S265" s="46">
        <f t="shared" si="14"/>
        <v>303485</v>
      </c>
      <c r="T265" s="49"/>
    </row>
    <row r="266" spans="1:20" ht="23.25">
      <c r="A266" s="32">
        <v>6401010101</v>
      </c>
      <c r="B266" s="33" t="s">
        <v>295</v>
      </c>
      <c r="C266" s="51"/>
      <c r="D266" s="43"/>
      <c r="E266" s="44"/>
      <c r="F266" s="45"/>
      <c r="G266" s="46"/>
      <c r="H266" s="47"/>
      <c r="I266" s="44"/>
      <c r="J266" s="45"/>
      <c r="K266" s="46"/>
      <c r="L266" s="45"/>
      <c r="M266" s="46"/>
      <c r="N266" s="45"/>
      <c r="O266" s="46"/>
      <c r="P266" s="47"/>
      <c r="Q266" s="48">
        <f aca="true" t="shared" si="16" ref="Q266:Q275">E266+G266+I266+K266+M266-L266-J266-H266-F266-N266+O266-P266</f>
        <v>0</v>
      </c>
      <c r="R266" s="45">
        <f aca="true" t="shared" si="17" ref="R266:R275">F266+H266+J266+L266+N266-M266-K266-I266-G266-E266+P266-O266</f>
        <v>0</v>
      </c>
      <c r="S266" s="46">
        <f t="shared" si="14"/>
        <v>0</v>
      </c>
      <c r="T266" s="49">
        <f t="shared" si="15"/>
        <v>0</v>
      </c>
    </row>
    <row r="267" spans="1:20" ht="23.25">
      <c r="A267" s="32">
        <v>6401010104</v>
      </c>
      <c r="B267" s="33" t="s">
        <v>296</v>
      </c>
      <c r="C267" s="51"/>
      <c r="D267" s="43"/>
      <c r="E267" s="44"/>
      <c r="F267" s="45"/>
      <c r="G267" s="46"/>
      <c r="H267" s="47"/>
      <c r="I267" s="44"/>
      <c r="J267" s="45"/>
      <c r="K267" s="46"/>
      <c r="L267" s="45"/>
      <c r="M267" s="46"/>
      <c r="N267" s="45"/>
      <c r="O267" s="46"/>
      <c r="P267" s="47"/>
      <c r="Q267" s="48">
        <f t="shared" si="16"/>
        <v>0</v>
      </c>
      <c r="R267" s="45">
        <f t="shared" si="17"/>
        <v>0</v>
      </c>
      <c r="S267" s="46">
        <f t="shared" si="14"/>
        <v>0</v>
      </c>
      <c r="T267" s="49">
        <f t="shared" si="15"/>
        <v>0</v>
      </c>
    </row>
    <row r="268" spans="1:20" ht="23.25">
      <c r="A268" s="32">
        <v>6401010106</v>
      </c>
      <c r="B268" s="33" t="s">
        <v>297</v>
      </c>
      <c r="C268" s="51"/>
      <c r="D268" s="43"/>
      <c r="E268" s="44"/>
      <c r="F268" s="45"/>
      <c r="G268" s="46"/>
      <c r="H268" s="47"/>
      <c r="I268" s="44"/>
      <c r="J268" s="45"/>
      <c r="K268" s="46"/>
      <c r="L268" s="45"/>
      <c r="M268" s="46"/>
      <c r="N268" s="45"/>
      <c r="O268" s="46"/>
      <c r="P268" s="47"/>
      <c r="Q268" s="48">
        <f t="shared" si="16"/>
        <v>0</v>
      </c>
      <c r="R268" s="45">
        <f t="shared" si="17"/>
        <v>0</v>
      </c>
      <c r="S268" s="46">
        <f t="shared" si="14"/>
        <v>0</v>
      </c>
      <c r="T268" s="49">
        <f t="shared" si="15"/>
        <v>0</v>
      </c>
    </row>
    <row r="269" spans="1:20" ht="23.25">
      <c r="A269" s="32">
        <v>6401010107</v>
      </c>
      <c r="B269" s="33" t="s">
        <v>298</v>
      </c>
      <c r="C269" s="51"/>
      <c r="D269" s="43"/>
      <c r="E269" s="44"/>
      <c r="F269" s="45"/>
      <c r="G269" s="46"/>
      <c r="H269" s="47"/>
      <c r="I269" s="44"/>
      <c r="J269" s="45"/>
      <c r="K269" s="46"/>
      <c r="L269" s="45"/>
      <c r="M269" s="46"/>
      <c r="N269" s="45"/>
      <c r="O269" s="46"/>
      <c r="P269" s="47"/>
      <c r="Q269" s="48">
        <f t="shared" si="16"/>
        <v>0</v>
      </c>
      <c r="R269" s="45">
        <f t="shared" si="17"/>
        <v>0</v>
      </c>
      <c r="S269" s="46">
        <f t="shared" si="14"/>
        <v>0</v>
      </c>
      <c r="T269" s="49">
        <f t="shared" si="15"/>
        <v>0</v>
      </c>
    </row>
    <row r="270" spans="1:20" ht="23.25">
      <c r="A270" s="32">
        <v>6401010108</v>
      </c>
      <c r="B270" s="33" t="s">
        <v>299</v>
      </c>
      <c r="C270" s="51"/>
      <c r="D270" s="43"/>
      <c r="E270" s="44"/>
      <c r="F270" s="45"/>
      <c r="G270" s="46"/>
      <c r="H270" s="47"/>
      <c r="I270" s="44"/>
      <c r="J270" s="45"/>
      <c r="K270" s="46"/>
      <c r="L270" s="45"/>
      <c r="M270" s="46"/>
      <c r="N270" s="45"/>
      <c r="O270" s="46"/>
      <c r="P270" s="47"/>
      <c r="Q270" s="48">
        <f t="shared" si="16"/>
        <v>0</v>
      </c>
      <c r="R270" s="45">
        <f t="shared" si="17"/>
        <v>0</v>
      </c>
      <c r="S270" s="46">
        <f aca="true" t="shared" si="18" ref="S270:S275">C270+Q270-D270-R270</f>
        <v>0</v>
      </c>
      <c r="T270" s="49">
        <f>D270+R270-Q270-C270</f>
        <v>0</v>
      </c>
    </row>
    <row r="271" spans="1:20" ht="23.25">
      <c r="A271" s="32">
        <v>6401020101</v>
      </c>
      <c r="B271" s="33" t="s">
        <v>300</v>
      </c>
      <c r="C271" s="51"/>
      <c r="D271" s="43">
        <v>988000</v>
      </c>
      <c r="E271" s="44"/>
      <c r="F271" s="45"/>
      <c r="G271" s="46"/>
      <c r="H271" s="47"/>
      <c r="I271" s="44"/>
      <c r="J271" s="45"/>
      <c r="K271" s="46"/>
      <c r="L271" s="45"/>
      <c r="M271" s="46"/>
      <c r="N271" s="45"/>
      <c r="O271" s="46"/>
      <c r="P271" s="47"/>
      <c r="Q271" s="48">
        <f t="shared" si="16"/>
        <v>0</v>
      </c>
      <c r="R271" s="45">
        <f t="shared" si="17"/>
        <v>0</v>
      </c>
      <c r="S271" s="46"/>
      <c r="T271" s="49">
        <f>D271+R271-Q271-C271</f>
        <v>988000</v>
      </c>
    </row>
    <row r="272" spans="1:20" ht="23.25">
      <c r="A272" s="59"/>
      <c r="B272" s="60"/>
      <c r="C272" s="68"/>
      <c r="D272" s="69"/>
      <c r="E272" s="70"/>
      <c r="F272" s="71"/>
      <c r="G272" s="72"/>
      <c r="H272" s="73"/>
      <c r="I272" s="70"/>
      <c r="J272" s="71"/>
      <c r="K272" s="72"/>
      <c r="L272" s="69"/>
      <c r="M272" s="72"/>
      <c r="N272" s="69"/>
      <c r="O272" s="72"/>
      <c r="P272" s="73"/>
      <c r="Q272" s="48">
        <f t="shared" si="16"/>
        <v>0</v>
      </c>
      <c r="R272" s="45">
        <f t="shared" si="17"/>
        <v>0</v>
      </c>
      <c r="S272" s="72">
        <f t="shared" si="18"/>
        <v>0</v>
      </c>
      <c r="T272" s="74">
        <f>D272+R272-Q272-C272</f>
        <v>0</v>
      </c>
    </row>
    <row r="273" spans="1:20" ht="23.25">
      <c r="A273" s="75"/>
      <c r="B273" s="76" t="s">
        <v>301</v>
      </c>
      <c r="C273" s="68"/>
      <c r="D273" s="69">
        <v>41285273.22</v>
      </c>
      <c r="E273" s="70"/>
      <c r="F273" s="71"/>
      <c r="G273" s="72"/>
      <c r="H273" s="73"/>
      <c r="I273" s="70"/>
      <c r="J273" s="71"/>
      <c r="K273" s="72"/>
      <c r="L273" s="69"/>
      <c r="M273" s="72"/>
      <c r="N273" s="69"/>
      <c r="O273" s="72"/>
      <c r="P273" s="73"/>
      <c r="Q273" s="48">
        <f t="shared" si="16"/>
        <v>0</v>
      </c>
      <c r="R273" s="45">
        <f t="shared" si="17"/>
        <v>0</v>
      </c>
      <c r="S273" s="72"/>
      <c r="T273" s="74">
        <f>D273+R273-Q273-C273</f>
        <v>41285273.22</v>
      </c>
    </row>
    <row r="274" spans="1:20" ht="23.25">
      <c r="A274" s="75"/>
      <c r="B274" s="76" t="s">
        <v>302</v>
      </c>
      <c r="C274" s="68">
        <v>37529125.34</v>
      </c>
      <c r="D274" s="69"/>
      <c r="E274" s="70"/>
      <c r="F274" s="71"/>
      <c r="G274" s="72"/>
      <c r="H274" s="73"/>
      <c r="I274" s="70"/>
      <c r="J274" s="71"/>
      <c r="K274" s="72"/>
      <c r="L274" s="69"/>
      <c r="M274" s="72"/>
      <c r="N274" s="69"/>
      <c r="O274" s="72"/>
      <c r="P274" s="73"/>
      <c r="Q274" s="48">
        <f t="shared" si="16"/>
        <v>0</v>
      </c>
      <c r="R274" s="45">
        <f t="shared" si="17"/>
        <v>0</v>
      </c>
      <c r="S274" s="72">
        <f t="shared" si="18"/>
        <v>37529125.34</v>
      </c>
      <c r="T274" s="74"/>
    </row>
    <row r="275" spans="1:20" ht="23.25">
      <c r="A275" s="75"/>
      <c r="B275" s="76" t="s">
        <v>303</v>
      </c>
      <c r="C275" s="68"/>
      <c r="D275" s="69"/>
      <c r="E275" s="70"/>
      <c r="F275" s="71"/>
      <c r="G275" s="72"/>
      <c r="H275" s="73"/>
      <c r="I275" s="70"/>
      <c r="J275" s="71"/>
      <c r="K275" s="72"/>
      <c r="L275" s="69"/>
      <c r="M275" s="72"/>
      <c r="N275" s="69"/>
      <c r="O275" s="72"/>
      <c r="P275" s="73"/>
      <c r="Q275" s="48">
        <f t="shared" si="16"/>
        <v>0</v>
      </c>
      <c r="R275" s="45">
        <f t="shared" si="17"/>
        <v>0</v>
      </c>
      <c r="S275" s="72">
        <f t="shared" si="18"/>
        <v>0</v>
      </c>
      <c r="T275" s="74"/>
    </row>
    <row r="276" spans="1:20" ht="21.75" thickBot="1">
      <c r="A276" s="77"/>
      <c r="B276" s="78"/>
      <c r="C276" s="87"/>
      <c r="D276" s="88"/>
      <c r="E276" s="89"/>
      <c r="F276" s="90"/>
      <c r="G276" s="89"/>
      <c r="H276" s="90"/>
      <c r="I276" s="89"/>
      <c r="J276" s="90"/>
      <c r="K276" s="91"/>
      <c r="L276" s="90"/>
      <c r="M276" s="91"/>
      <c r="N276" s="90"/>
      <c r="O276" s="91"/>
      <c r="P276" s="92"/>
      <c r="Q276" s="93"/>
      <c r="R276" s="90"/>
      <c r="S276" s="91"/>
      <c r="T276" s="94"/>
    </row>
    <row r="277" spans="1:20" s="109" customFormat="1" ht="39.75" customHeight="1" thickBot="1">
      <c r="A277" s="114" t="s">
        <v>304</v>
      </c>
      <c r="B277" s="115"/>
      <c r="C277" s="102">
        <f aca="true" t="shared" si="19" ref="C277:T277">SUM(C9:C275)</f>
        <v>444062096.13</v>
      </c>
      <c r="D277" s="103">
        <f t="shared" si="19"/>
        <v>444062096.13</v>
      </c>
      <c r="E277" s="104">
        <f t="shared" si="19"/>
        <v>0</v>
      </c>
      <c r="F277" s="103">
        <f t="shared" si="19"/>
        <v>0</v>
      </c>
      <c r="G277" s="104">
        <f t="shared" si="19"/>
        <v>0</v>
      </c>
      <c r="H277" s="103">
        <f t="shared" si="19"/>
        <v>0</v>
      </c>
      <c r="I277" s="104">
        <f t="shared" si="19"/>
        <v>0</v>
      </c>
      <c r="J277" s="103">
        <f t="shared" si="19"/>
        <v>0</v>
      </c>
      <c r="K277" s="105">
        <f t="shared" si="19"/>
        <v>0</v>
      </c>
      <c r="L277" s="103">
        <f t="shared" si="19"/>
        <v>0</v>
      </c>
      <c r="M277" s="105">
        <f t="shared" si="19"/>
        <v>0</v>
      </c>
      <c r="N277" s="103">
        <f t="shared" si="19"/>
        <v>0</v>
      </c>
      <c r="O277" s="105">
        <f>SUM(O9:O275)</f>
        <v>0</v>
      </c>
      <c r="P277" s="106">
        <f>SUM(P9:P275)</f>
        <v>0</v>
      </c>
      <c r="Q277" s="107">
        <f t="shared" si="19"/>
        <v>0</v>
      </c>
      <c r="R277" s="103">
        <f t="shared" si="19"/>
        <v>0</v>
      </c>
      <c r="S277" s="105">
        <f t="shared" si="19"/>
        <v>444062096.13</v>
      </c>
      <c r="T277" s="108">
        <f t="shared" si="19"/>
        <v>444062096.13</v>
      </c>
    </row>
    <row r="278" ht="21.75" thickTop="1"/>
    <row r="279" spans="4:20" ht="21">
      <c r="D279" s="111">
        <f>C277-D277</f>
        <v>0</v>
      </c>
      <c r="E279" s="111"/>
      <c r="F279" s="111">
        <f>E277-F277</f>
        <v>0</v>
      </c>
      <c r="G279" s="111"/>
      <c r="H279" s="111">
        <f>G277-H277</f>
        <v>0</v>
      </c>
      <c r="I279" s="111"/>
      <c r="J279" s="111">
        <f>I277-J277</f>
        <v>0</v>
      </c>
      <c r="K279" s="111"/>
      <c r="L279" s="111">
        <f>K277-L277</f>
        <v>0</v>
      </c>
      <c r="M279" s="111"/>
      <c r="N279" s="111">
        <f>M277-N277</f>
        <v>0</v>
      </c>
      <c r="O279" s="111"/>
      <c r="P279" s="111">
        <f>O277-P277</f>
        <v>0</v>
      </c>
      <c r="Q279" s="111"/>
      <c r="R279" s="111">
        <f>Q277-R277</f>
        <v>0</v>
      </c>
      <c r="S279" s="111"/>
      <c r="T279" s="111">
        <f>S277-T277</f>
        <v>0</v>
      </c>
    </row>
    <row r="282" spans="1:2" ht="21">
      <c r="A282" s="113"/>
      <c r="B282" s="113"/>
    </row>
    <row r="283" spans="1:2" ht="21">
      <c r="A283" s="113"/>
      <c r="B283" s="113"/>
    </row>
  </sheetData>
  <sheetProtection/>
  <mergeCells count="27">
    <mergeCell ref="A1:B1"/>
    <mergeCell ref="A2:B2"/>
    <mergeCell ref="A3:B3"/>
    <mergeCell ref="C4:T4"/>
    <mergeCell ref="S6:T6"/>
    <mergeCell ref="C6:D6"/>
    <mergeCell ref="E6:F6"/>
    <mergeCell ref="G6:H6"/>
    <mergeCell ref="Q5:R5"/>
    <mergeCell ref="S5:T5"/>
    <mergeCell ref="C5:D5"/>
    <mergeCell ref="E5:P5"/>
    <mergeCell ref="I6:J6"/>
    <mergeCell ref="K6:L6"/>
    <mergeCell ref="M6:N6"/>
    <mergeCell ref="O6:P6"/>
    <mergeCell ref="Q6:R6"/>
    <mergeCell ref="S7:T7"/>
    <mergeCell ref="C7:D7"/>
    <mergeCell ref="E7:F7"/>
    <mergeCell ref="G7:H7"/>
    <mergeCell ref="I7:J7"/>
    <mergeCell ref="A277:B277"/>
    <mergeCell ref="K7:L7"/>
    <mergeCell ref="M7:N7"/>
    <mergeCell ref="O7:P7"/>
    <mergeCell ref="Q7:R7"/>
  </mergeCells>
  <printOptions horizontalCentered="1"/>
  <pageMargins left="0.1968503937007874" right="0.1968503937007874" top="0.1968503937007874" bottom="0.31496062992125984" header="0.5118110236220472" footer="0.15748031496062992"/>
  <pageSetup horizontalDpi="180" verticalDpi="180" orientation="landscape" paperSize="9" scale="49" r:id="rId1"/>
  <headerFooter alignWithMargins="0">
    <oddFooter>&amp;R&amp;10&amp;A / หน้าที่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M283"/>
  <sheetViews>
    <sheetView zoomScale="75" zoomScaleNormal="75" zoomScalePageLayoutView="0" workbookViewId="0" topLeftCell="A1">
      <pane xSplit="2" ySplit="8" topLeftCell="C9" activePane="bottomRight" state="frozen"/>
      <selection pane="topLeft" activeCell="H2" sqref="H2"/>
      <selection pane="topRight" activeCell="H2" sqref="H2"/>
      <selection pane="bottomLeft" activeCell="H2" sqref="H2"/>
      <selection pane="bottomRight" activeCell="F2" sqref="F2"/>
    </sheetView>
  </sheetViews>
  <sheetFormatPr defaultColWidth="7.8515625" defaultRowHeight="15"/>
  <cols>
    <col min="1" max="1" width="11.00390625" style="110" customWidth="1"/>
    <col min="2" max="2" width="20.7109375" style="2" bestFit="1" customWidth="1"/>
    <col min="3" max="4" width="13.57421875" style="111" customWidth="1"/>
    <col min="5" max="8" width="12.8515625" style="112" customWidth="1"/>
    <col min="9" max="20" width="13.57421875" style="112" customWidth="1"/>
    <col min="21" max="16384" width="7.8515625" style="2" customWidth="1"/>
  </cols>
  <sheetData>
    <row r="1" spans="1:20" ht="21" customHeight="1">
      <c r="A1" s="136" t="s">
        <v>0</v>
      </c>
      <c r="B1" s="13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1" customHeight="1">
      <c r="A2" s="136" t="s">
        <v>1</v>
      </c>
      <c r="B2" s="13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9.25" customHeight="1" thickBot="1">
      <c r="A3" s="137" t="s">
        <v>2</v>
      </c>
      <c r="B3" s="13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9.25" customHeight="1" thickBot="1">
      <c r="A4" s="4"/>
      <c r="B4" s="5"/>
      <c r="C4" s="138" t="s">
        <v>5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9"/>
    </row>
    <row r="5" spans="1:20" s="7" customFormat="1" ht="29.25" customHeight="1" thickBot="1">
      <c r="A5" s="6" t="s">
        <v>11</v>
      </c>
      <c r="B5" s="6" t="s">
        <v>12</v>
      </c>
      <c r="C5" s="128" t="s">
        <v>13</v>
      </c>
      <c r="D5" s="129"/>
      <c r="E5" s="130" t="s">
        <v>14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2"/>
      <c r="Q5" s="121" t="s">
        <v>16</v>
      </c>
      <c r="R5" s="122"/>
      <c r="S5" s="121" t="s">
        <v>17</v>
      </c>
      <c r="T5" s="157"/>
    </row>
    <row r="6" spans="1:20" s="7" customFormat="1" ht="29.25" customHeight="1">
      <c r="A6" s="8" t="s">
        <v>18</v>
      </c>
      <c r="B6" s="9" t="s">
        <v>19</v>
      </c>
      <c r="C6" s="126" t="s">
        <v>20</v>
      </c>
      <c r="D6" s="127"/>
      <c r="E6" s="121" t="s">
        <v>21</v>
      </c>
      <c r="F6" s="122"/>
      <c r="G6" s="121" t="s">
        <v>22</v>
      </c>
      <c r="H6" s="122"/>
      <c r="I6" s="121" t="s">
        <v>23</v>
      </c>
      <c r="J6" s="122"/>
      <c r="K6" s="121" t="s">
        <v>24</v>
      </c>
      <c r="L6" s="122"/>
      <c r="M6" s="121" t="s">
        <v>25</v>
      </c>
      <c r="N6" s="122"/>
      <c r="O6" s="121" t="s">
        <v>15</v>
      </c>
      <c r="P6" s="122"/>
      <c r="Q6" s="123" t="s">
        <v>26</v>
      </c>
      <c r="R6" s="124"/>
      <c r="S6" s="123" t="s">
        <v>27</v>
      </c>
      <c r="T6" s="125"/>
    </row>
    <row r="7" spans="1:20" s="7" customFormat="1" ht="29.25" customHeight="1" thickBot="1">
      <c r="A7" s="8" t="s">
        <v>28</v>
      </c>
      <c r="B7" s="9" t="s">
        <v>28</v>
      </c>
      <c r="C7" s="119" t="s">
        <v>29</v>
      </c>
      <c r="D7" s="120"/>
      <c r="E7" s="116" t="s">
        <v>30</v>
      </c>
      <c r="F7" s="117"/>
      <c r="G7" s="116" t="s">
        <v>31</v>
      </c>
      <c r="H7" s="117"/>
      <c r="I7" s="116" t="s">
        <v>32</v>
      </c>
      <c r="J7" s="117"/>
      <c r="K7" s="116" t="s">
        <v>33</v>
      </c>
      <c r="L7" s="117"/>
      <c r="M7" s="116" t="s">
        <v>34</v>
      </c>
      <c r="N7" s="117"/>
      <c r="O7" s="116" t="s">
        <v>35</v>
      </c>
      <c r="P7" s="117"/>
      <c r="Q7" s="116" t="s">
        <v>36</v>
      </c>
      <c r="R7" s="117"/>
      <c r="S7" s="116" t="s">
        <v>35</v>
      </c>
      <c r="T7" s="118"/>
    </row>
    <row r="8" spans="1:20" s="7" customFormat="1" ht="21.75" customHeight="1" thickBot="1">
      <c r="A8" s="10"/>
      <c r="B8" s="11"/>
      <c r="C8" s="12" t="s">
        <v>37</v>
      </c>
      <c r="D8" s="13" t="s">
        <v>38</v>
      </c>
      <c r="E8" s="14" t="s">
        <v>37</v>
      </c>
      <c r="F8" s="15" t="s">
        <v>38</v>
      </c>
      <c r="G8" s="16" t="s">
        <v>37</v>
      </c>
      <c r="H8" s="15" t="s">
        <v>38</v>
      </c>
      <c r="I8" s="16" t="s">
        <v>37</v>
      </c>
      <c r="J8" s="15" t="s">
        <v>38</v>
      </c>
      <c r="K8" s="17" t="s">
        <v>37</v>
      </c>
      <c r="L8" s="18" t="s">
        <v>38</v>
      </c>
      <c r="M8" s="17" t="s">
        <v>37</v>
      </c>
      <c r="N8" s="18" t="s">
        <v>38</v>
      </c>
      <c r="O8" s="17" t="s">
        <v>37</v>
      </c>
      <c r="P8" s="19" t="s">
        <v>38</v>
      </c>
      <c r="Q8" s="20" t="s">
        <v>37</v>
      </c>
      <c r="R8" s="15" t="s">
        <v>38</v>
      </c>
      <c r="S8" s="17" t="s">
        <v>37</v>
      </c>
      <c r="T8" s="21" t="s">
        <v>38</v>
      </c>
    </row>
    <row r="9" spans="1:20" ht="24" thickTop="1">
      <c r="A9" s="32">
        <v>1101010101</v>
      </c>
      <c r="B9" s="33" t="s">
        <v>39</v>
      </c>
      <c r="C9" s="34"/>
      <c r="D9" s="35"/>
      <c r="E9" s="36"/>
      <c r="F9" s="37"/>
      <c r="G9" s="38"/>
      <c r="H9" s="39"/>
      <c r="I9" s="36"/>
      <c r="J9" s="37"/>
      <c r="K9" s="38"/>
      <c r="L9" s="37"/>
      <c r="M9" s="38"/>
      <c r="N9" s="37"/>
      <c r="O9" s="38"/>
      <c r="P9" s="39"/>
      <c r="Q9" s="40">
        <f>E9+G9+I9+K9+M9-L9-J9-H9-F9-N9+O9-P9</f>
        <v>0</v>
      </c>
      <c r="R9" s="37">
        <f>F9+H9+J9+L9+N9-M9-K9-I9-G9-E9+P9-O9</f>
        <v>0</v>
      </c>
      <c r="S9" s="38"/>
      <c r="T9" s="41">
        <f aca="true" t="shared" si="0" ref="T9:T72">D9+R9-Q9-C9</f>
        <v>0</v>
      </c>
    </row>
    <row r="10" spans="1:20" ht="23.25">
      <c r="A10" s="32">
        <v>1101010102</v>
      </c>
      <c r="B10" s="33" t="s">
        <v>40</v>
      </c>
      <c r="C10" s="50"/>
      <c r="D10" s="35"/>
      <c r="E10" s="36"/>
      <c r="F10" s="37"/>
      <c r="G10" s="38"/>
      <c r="H10" s="39"/>
      <c r="I10" s="36"/>
      <c r="J10" s="37"/>
      <c r="K10" s="38"/>
      <c r="L10" s="37"/>
      <c r="M10" s="38"/>
      <c r="N10" s="37"/>
      <c r="O10" s="38"/>
      <c r="P10" s="39"/>
      <c r="Q10" s="40">
        <f aca="true" t="shared" si="1" ref="Q10:Q73">E10+G10+I10+K10+M10-L10-J10-H10-F10-N10+O10-P10</f>
        <v>0</v>
      </c>
      <c r="R10" s="37">
        <f aca="true" t="shared" si="2" ref="R10:R73">F10+H10+J10+L10+N10-M10-K10-I10-G10-E10+P10-O10</f>
        <v>0</v>
      </c>
      <c r="S10" s="38">
        <f aca="true" t="shared" si="3" ref="S10:S71">C10+Q10-D10-R10</f>
        <v>0</v>
      </c>
      <c r="T10" s="41">
        <f t="shared" si="0"/>
        <v>0</v>
      </c>
    </row>
    <row r="11" spans="1:20" ht="23.25">
      <c r="A11" s="32">
        <v>1101010104</v>
      </c>
      <c r="B11" s="33" t="s">
        <v>41</v>
      </c>
      <c r="C11" s="50">
        <v>60000</v>
      </c>
      <c r="D11" s="35"/>
      <c r="E11" s="36"/>
      <c r="F11" s="37"/>
      <c r="G11" s="38"/>
      <c r="H11" s="39"/>
      <c r="I11" s="36"/>
      <c r="J11" s="37"/>
      <c r="K11" s="38"/>
      <c r="L11" s="37"/>
      <c r="M11" s="38"/>
      <c r="N11" s="37"/>
      <c r="O11" s="38"/>
      <c r="P11" s="39"/>
      <c r="Q11" s="40">
        <f t="shared" si="1"/>
        <v>0</v>
      </c>
      <c r="R11" s="37">
        <f t="shared" si="2"/>
        <v>0</v>
      </c>
      <c r="S11" s="38">
        <f t="shared" si="3"/>
        <v>60000</v>
      </c>
      <c r="T11" s="41"/>
    </row>
    <row r="12" spans="1:20" ht="23.25">
      <c r="A12" s="32">
        <v>1101010106</v>
      </c>
      <c r="B12" s="33" t="s">
        <v>42</v>
      </c>
      <c r="C12" s="50"/>
      <c r="D12" s="35"/>
      <c r="E12" s="36"/>
      <c r="F12" s="37"/>
      <c r="G12" s="38"/>
      <c r="H12" s="39"/>
      <c r="I12" s="36"/>
      <c r="J12" s="37"/>
      <c r="K12" s="38"/>
      <c r="L12" s="37"/>
      <c r="M12" s="38"/>
      <c r="N12" s="37"/>
      <c r="O12" s="38"/>
      <c r="P12" s="39"/>
      <c r="Q12" s="40">
        <f t="shared" si="1"/>
        <v>0</v>
      </c>
      <c r="R12" s="37">
        <f t="shared" si="2"/>
        <v>0</v>
      </c>
      <c r="S12" s="38">
        <f t="shared" si="3"/>
        <v>0</v>
      </c>
      <c r="T12" s="41">
        <f t="shared" si="0"/>
        <v>0</v>
      </c>
    </row>
    <row r="13" spans="1:20" ht="23.25">
      <c r="A13" s="32">
        <v>1101010112</v>
      </c>
      <c r="B13" s="33" t="s">
        <v>43</v>
      </c>
      <c r="C13" s="50"/>
      <c r="D13" s="35"/>
      <c r="E13" s="36"/>
      <c r="F13" s="37"/>
      <c r="G13" s="38"/>
      <c r="H13" s="39"/>
      <c r="I13" s="36"/>
      <c r="J13" s="37"/>
      <c r="K13" s="38"/>
      <c r="L13" s="37"/>
      <c r="M13" s="38"/>
      <c r="N13" s="37"/>
      <c r="O13" s="38"/>
      <c r="P13" s="39"/>
      <c r="Q13" s="40">
        <f t="shared" si="1"/>
        <v>0</v>
      </c>
      <c r="R13" s="37">
        <f t="shared" si="2"/>
        <v>0</v>
      </c>
      <c r="S13" s="38">
        <f t="shared" si="3"/>
        <v>0</v>
      </c>
      <c r="T13" s="41">
        <f t="shared" si="0"/>
        <v>0</v>
      </c>
    </row>
    <row r="14" spans="1:20" ht="23.25">
      <c r="A14" s="32">
        <v>1101020501</v>
      </c>
      <c r="B14" s="33" t="s">
        <v>44</v>
      </c>
      <c r="C14" s="50">
        <v>1000692.93</v>
      </c>
      <c r="D14" s="35"/>
      <c r="E14" s="36"/>
      <c r="F14" s="37"/>
      <c r="G14" s="38"/>
      <c r="H14" s="39"/>
      <c r="I14" s="36"/>
      <c r="J14" s="37"/>
      <c r="K14" s="38"/>
      <c r="L14" s="37"/>
      <c r="M14" s="38"/>
      <c r="N14" s="37"/>
      <c r="O14" s="38"/>
      <c r="P14" s="39"/>
      <c r="Q14" s="40">
        <f t="shared" si="1"/>
        <v>0</v>
      </c>
      <c r="R14" s="37">
        <f t="shared" si="2"/>
        <v>0</v>
      </c>
      <c r="S14" s="38">
        <f t="shared" si="3"/>
        <v>1000692.93</v>
      </c>
      <c r="T14" s="41"/>
    </row>
    <row r="15" spans="1:20" ht="23.25">
      <c r="A15" s="32">
        <v>1101020509</v>
      </c>
      <c r="B15" s="33" t="s">
        <v>45</v>
      </c>
      <c r="C15" s="50"/>
      <c r="D15" s="35"/>
      <c r="E15" s="36"/>
      <c r="F15" s="37"/>
      <c r="G15" s="38"/>
      <c r="H15" s="39"/>
      <c r="I15" s="36"/>
      <c r="J15" s="37"/>
      <c r="K15" s="38"/>
      <c r="L15" s="37"/>
      <c r="M15" s="38"/>
      <c r="N15" s="37"/>
      <c r="O15" s="38"/>
      <c r="P15" s="39"/>
      <c r="Q15" s="40">
        <f t="shared" si="1"/>
        <v>0</v>
      </c>
      <c r="R15" s="37">
        <f t="shared" si="2"/>
        <v>0</v>
      </c>
      <c r="S15" s="38">
        <f t="shared" si="3"/>
        <v>0</v>
      </c>
      <c r="T15" s="41">
        <f t="shared" si="0"/>
        <v>0</v>
      </c>
    </row>
    <row r="16" spans="1:20" ht="23.25">
      <c r="A16" s="32">
        <v>1101020601</v>
      </c>
      <c r="B16" s="33" t="s">
        <v>46</v>
      </c>
      <c r="C16" s="50"/>
      <c r="D16" s="35"/>
      <c r="E16" s="36"/>
      <c r="F16" s="37"/>
      <c r="G16" s="38"/>
      <c r="H16" s="39"/>
      <c r="I16" s="36"/>
      <c r="J16" s="37"/>
      <c r="K16" s="38"/>
      <c r="L16" s="37"/>
      <c r="M16" s="38"/>
      <c r="N16" s="37"/>
      <c r="O16" s="38"/>
      <c r="P16" s="39"/>
      <c r="Q16" s="40">
        <f t="shared" si="1"/>
        <v>0</v>
      </c>
      <c r="R16" s="37">
        <f t="shared" si="2"/>
        <v>0</v>
      </c>
      <c r="S16" s="38">
        <f t="shared" si="3"/>
        <v>0</v>
      </c>
      <c r="T16" s="41">
        <f t="shared" si="0"/>
        <v>0</v>
      </c>
    </row>
    <row r="17" spans="1:20" ht="23.25">
      <c r="A17" s="32">
        <v>1101020602</v>
      </c>
      <c r="B17" s="33" t="s">
        <v>47</v>
      </c>
      <c r="C17" s="50"/>
      <c r="D17" s="35"/>
      <c r="E17" s="36"/>
      <c r="F17" s="37"/>
      <c r="G17" s="38"/>
      <c r="H17" s="39"/>
      <c r="I17" s="36"/>
      <c r="J17" s="37"/>
      <c r="K17" s="38"/>
      <c r="L17" s="37"/>
      <c r="M17" s="38"/>
      <c r="N17" s="37"/>
      <c r="O17" s="38"/>
      <c r="P17" s="39"/>
      <c r="Q17" s="40">
        <f t="shared" si="1"/>
        <v>0</v>
      </c>
      <c r="R17" s="37">
        <f t="shared" si="2"/>
        <v>0</v>
      </c>
      <c r="S17" s="38">
        <f t="shared" si="3"/>
        <v>0</v>
      </c>
      <c r="T17" s="41">
        <f t="shared" si="0"/>
        <v>0</v>
      </c>
    </row>
    <row r="18" spans="1:20" ht="23.25">
      <c r="A18" s="32">
        <v>1101020603</v>
      </c>
      <c r="B18" s="33" t="s">
        <v>48</v>
      </c>
      <c r="C18" s="50">
        <v>192862.48</v>
      </c>
      <c r="D18" s="35"/>
      <c r="E18" s="36"/>
      <c r="F18" s="37"/>
      <c r="G18" s="38"/>
      <c r="H18" s="39"/>
      <c r="I18" s="36"/>
      <c r="J18" s="37"/>
      <c r="K18" s="38"/>
      <c r="L18" s="37"/>
      <c r="M18" s="38"/>
      <c r="N18" s="37"/>
      <c r="O18" s="38"/>
      <c r="P18" s="39"/>
      <c r="Q18" s="40">
        <f t="shared" si="1"/>
        <v>0</v>
      </c>
      <c r="R18" s="37">
        <f t="shared" si="2"/>
        <v>0</v>
      </c>
      <c r="S18" s="38">
        <f t="shared" si="3"/>
        <v>192862.48</v>
      </c>
      <c r="T18" s="41"/>
    </row>
    <row r="19" spans="1:20" ht="23.25">
      <c r="A19" s="32">
        <v>1101020604</v>
      </c>
      <c r="B19" s="33" t="s">
        <v>49</v>
      </c>
      <c r="C19" s="50">
        <v>760487.64</v>
      </c>
      <c r="D19" s="35"/>
      <c r="E19" s="36"/>
      <c r="F19" s="37"/>
      <c r="G19" s="38"/>
      <c r="H19" s="39"/>
      <c r="I19" s="36"/>
      <c r="J19" s="37"/>
      <c r="K19" s="38"/>
      <c r="L19" s="37"/>
      <c r="M19" s="38"/>
      <c r="N19" s="37"/>
      <c r="O19" s="38"/>
      <c r="P19" s="39"/>
      <c r="Q19" s="40">
        <f t="shared" si="1"/>
        <v>0</v>
      </c>
      <c r="R19" s="37">
        <f t="shared" si="2"/>
        <v>0</v>
      </c>
      <c r="S19" s="38">
        <f t="shared" si="3"/>
        <v>760487.64</v>
      </c>
      <c r="T19" s="41"/>
    </row>
    <row r="20" spans="1:20" ht="23.25">
      <c r="A20" s="32">
        <v>1101020701</v>
      </c>
      <c r="B20" s="33" t="s">
        <v>50</v>
      </c>
      <c r="C20" s="50"/>
      <c r="D20" s="35"/>
      <c r="E20" s="36"/>
      <c r="F20" s="37"/>
      <c r="G20" s="38"/>
      <c r="H20" s="39"/>
      <c r="I20" s="36"/>
      <c r="J20" s="37"/>
      <c r="K20" s="38"/>
      <c r="L20" s="37"/>
      <c r="M20" s="38"/>
      <c r="N20" s="37"/>
      <c r="O20" s="38"/>
      <c r="P20" s="39"/>
      <c r="Q20" s="40">
        <f t="shared" si="1"/>
        <v>0</v>
      </c>
      <c r="R20" s="37">
        <f t="shared" si="2"/>
        <v>0</v>
      </c>
      <c r="S20" s="38">
        <f t="shared" si="3"/>
        <v>0</v>
      </c>
      <c r="T20" s="41">
        <f t="shared" si="0"/>
        <v>0</v>
      </c>
    </row>
    <row r="21" spans="1:20" ht="23.25">
      <c r="A21" s="32">
        <v>1101020702</v>
      </c>
      <c r="B21" s="33" t="s">
        <v>51</v>
      </c>
      <c r="C21" s="50"/>
      <c r="D21" s="35"/>
      <c r="E21" s="36"/>
      <c r="F21" s="37"/>
      <c r="G21" s="38"/>
      <c r="H21" s="39"/>
      <c r="I21" s="36"/>
      <c r="J21" s="37"/>
      <c r="K21" s="38"/>
      <c r="L21" s="52"/>
      <c r="M21" s="38"/>
      <c r="N21" s="37"/>
      <c r="O21" s="38"/>
      <c r="P21" s="39"/>
      <c r="Q21" s="40">
        <f t="shared" si="1"/>
        <v>0</v>
      </c>
      <c r="R21" s="37">
        <f t="shared" si="2"/>
        <v>0</v>
      </c>
      <c r="S21" s="38">
        <f t="shared" si="3"/>
        <v>0</v>
      </c>
      <c r="T21" s="41">
        <f t="shared" si="0"/>
        <v>0</v>
      </c>
    </row>
    <row r="22" spans="1:20" ht="23.25">
      <c r="A22" s="32">
        <v>1101030101</v>
      </c>
      <c r="B22" s="33" t="s">
        <v>52</v>
      </c>
      <c r="C22" s="50"/>
      <c r="D22" s="35"/>
      <c r="E22" s="36"/>
      <c r="F22" s="37"/>
      <c r="G22" s="38"/>
      <c r="H22" s="39"/>
      <c r="I22" s="36"/>
      <c r="J22" s="37"/>
      <c r="K22" s="38"/>
      <c r="L22" s="37"/>
      <c r="M22" s="38"/>
      <c r="N22" s="37"/>
      <c r="O22" s="38"/>
      <c r="P22" s="39"/>
      <c r="Q22" s="40">
        <f t="shared" si="1"/>
        <v>0</v>
      </c>
      <c r="R22" s="37">
        <f t="shared" si="2"/>
        <v>0</v>
      </c>
      <c r="S22" s="38">
        <f t="shared" si="3"/>
        <v>0</v>
      </c>
      <c r="T22" s="41">
        <f t="shared" si="0"/>
        <v>0</v>
      </c>
    </row>
    <row r="23" spans="1:20" ht="23.25">
      <c r="A23" s="32">
        <v>1101030102</v>
      </c>
      <c r="B23" s="33" t="s">
        <v>53</v>
      </c>
      <c r="C23" s="50"/>
      <c r="D23" s="35"/>
      <c r="E23" s="36"/>
      <c r="F23" s="37"/>
      <c r="G23" s="38"/>
      <c r="H23" s="39"/>
      <c r="I23" s="36"/>
      <c r="J23" s="37"/>
      <c r="K23" s="38"/>
      <c r="L23" s="37"/>
      <c r="M23" s="38"/>
      <c r="N23" s="37"/>
      <c r="O23" s="38"/>
      <c r="P23" s="39"/>
      <c r="Q23" s="40">
        <f t="shared" si="1"/>
        <v>0</v>
      </c>
      <c r="R23" s="37">
        <f t="shared" si="2"/>
        <v>0</v>
      </c>
      <c r="S23" s="38">
        <f t="shared" si="3"/>
        <v>0</v>
      </c>
      <c r="T23" s="41">
        <f t="shared" si="0"/>
        <v>0</v>
      </c>
    </row>
    <row r="24" spans="1:20" ht="23.25">
      <c r="A24" s="32">
        <v>1101030199</v>
      </c>
      <c r="B24" s="33" t="s">
        <v>54</v>
      </c>
      <c r="C24" s="50"/>
      <c r="D24" s="35"/>
      <c r="E24" s="36"/>
      <c r="F24" s="37"/>
      <c r="G24" s="38"/>
      <c r="H24" s="39"/>
      <c r="I24" s="36"/>
      <c r="J24" s="37"/>
      <c r="K24" s="38"/>
      <c r="L24" s="37"/>
      <c r="M24" s="38"/>
      <c r="N24" s="37"/>
      <c r="O24" s="38"/>
      <c r="P24" s="39"/>
      <c r="Q24" s="40">
        <f t="shared" si="1"/>
        <v>0</v>
      </c>
      <c r="R24" s="37">
        <f t="shared" si="2"/>
        <v>0</v>
      </c>
      <c r="S24" s="38">
        <f t="shared" si="3"/>
        <v>0</v>
      </c>
      <c r="T24" s="41">
        <f t="shared" si="0"/>
        <v>0</v>
      </c>
    </row>
    <row r="25" spans="1:20" ht="23.25">
      <c r="A25" s="32">
        <v>1102010101</v>
      </c>
      <c r="B25" s="33" t="s">
        <v>55</v>
      </c>
      <c r="C25" s="50">
        <v>458600</v>
      </c>
      <c r="D25" s="35"/>
      <c r="E25" s="36"/>
      <c r="F25" s="37"/>
      <c r="G25" s="38"/>
      <c r="H25" s="39"/>
      <c r="I25" s="36"/>
      <c r="J25" s="37"/>
      <c r="K25" s="38"/>
      <c r="L25" s="37"/>
      <c r="M25" s="38"/>
      <c r="N25" s="37"/>
      <c r="O25" s="38"/>
      <c r="P25" s="39"/>
      <c r="Q25" s="40">
        <f t="shared" si="1"/>
        <v>0</v>
      </c>
      <c r="R25" s="37">
        <f t="shared" si="2"/>
        <v>0</v>
      </c>
      <c r="S25" s="38">
        <f t="shared" si="3"/>
        <v>458600</v>
      </c>
      <c r="T25" s="41"/>
    </row>
    <row r="26" spans="1:20" ht="23.25">
      <c r="A26" s="32">
        <v>1102010102</v>
      </c>
      <c r="B26" s="33" t="s">
        <v>56</v>
      </c>
      <c r="C26" s="50">
        <v>1532900</v>
      </c>
      <c r="D26" s="35"/>
      <c r="E26" s="36"/>
      <c r="F26" s="37"/>
      <c r="G26" s="38"/>
      <c r="H26" s="39"/>
      <c r="I26" s="36"/>
      <c r="J26" s="37"/>
      <c r="K26" s="38"/>
      <c r="L26" s="37"/>
      <c r="M26" s="38"/>
      <c r="N26" s="37"/>
      <c r="O26" s="38"/>
      <c r="P26" s="39"/>
      <c r="Q26" s="40">
        <f t="shared" si="1"/>
        <v>0</v>
      </c>
      <c r="R26" s="37">
        <f t="shared" si="2"/>
        <v>0</v>
      </c>
      <c r="S26" s="38">
        <f t="shared" si="3"/>
        <v>1532900</v>
      </c>
      <c r="T26" s="41"/>
    </row>
    <row r="27" spans="1:20" ht="23.25">
      <c r="A27" s="32">
        <v>1102010197</v>
      </c>
      <c r="B27" s="33" t="s">
        <v>57</v>
      </c>
      <c r="C27" s="50"/>
      <c r="D27" s="35"/>
      <c r="E27" s="36"/>
      <c r="F27" s="37"/>
      <c r="G27" s="38"/>
      <c r="H27" s="39"/>
      <c r="I27" s="36"/>
      <c r="J27" s="37"/>
      <c r="K27" s="38"/>
      <c r="L27" s="37"/>
      <c r="M27" s="38"/>
      <c r="N27" s="37"/>
      <c r="O27" s="38"/>
      <c r="P27" s="39"/>
      <c r="Q27" s="40">
        <f t="shared" si="1"/>
        <v>0</v>
      </c>
      <c r="R27" s="37">
        <f t="shared" si="2"/>
        <v>0</v>
      </c>
      <c r="S27" s="38">
        <f t="shared" si="3"/>
        <v>0</v>
      </c>
      <c r="T27" s="41">
        <f t="shared" si="0"/>
        <v>0</v>
      </c>
    </row>
    <row r="28" spans="1:20" ht="23.25">
      <c r="A28" s="32">
        <v>1102010199</v>
      </c>
      <c r="B28" s="33" t="s">
        <v>58</v>
      </c>
      <c r="C28" s="50"/>
      <c r="D28" s="35"/>
      <c r="E28" s="36"/>
      <c r="F28" s="37"/>
      <c r="G28" s="38"/>
      <c r="H28" s="39"/>
      <c r="I28" s="36"/>
      <c r="J28" s="37"/>
      <c r="K28" s="38"/>
      <c r="L28" s="37"/>
      <c r="M28" s="38"/>
      <c r="N28" s="37"/>
      <c r="O28" s="38"/>
      <c r="P28" s="39"/>
      <c r="Q28" s="40">
        <f t="shared" si="1"/>
        <v>0</v>
      </c>
      <c r="R28" s="37">
        <f t="shared" si="2"/>
        <v>0</v>
      </c>
      <c r="S28" s="38">
        <f t="shared" si="3"/>
        <v>0</v>
      </c>
      <c r="T28" s="41">
        <f t="shared" si="0"/>
        <v>0</v>
      </c>
    </row>
    <row r="29" spans="1:20" ht="23.25">
      <c r="A29" s="32">
        <v>1102020101</v>
      </c>
      <c r="B29" s="33" t="s">
        <v>59</v>
      </c>
      <c r="C29" s="50"/>
      <c r="D29" s="35"/>
      <c r="E29" s="36"/>
      <c r="F29" s="37"/>
      <c r="G29" s="38"/>
      <c r="H29" s="39"/>
      <c r="I29" s="36"/>
      <c r="J29" s="37"/>
      <c r="K29" s="38"/>
      <c r="L29" s="37"/>
      <c r="M29" s="38"/>
      <c r="N29" s="37"/>
      <c r="O29" s="38"/>
      <c r="P29" s="39"/>
      <c r="Q29" s="40">
        <f t="shared" si="1"/>
        <v>0</v>
      </c>
      <c r="R29" s="37">
        <f t="shared" si="2"/>
        <v>0</v>
      </c>
      <c r="S29" s="38"/>
      <c r="T29" s="41">
        <f t="shared" si="0"/>
        <v>0</v>
      </c>
    </row>
    <row r="30" spans="1:20" ht="23.25">
      <c r="A30" s="32">
        <v>1102030102</v>
      </c>
      <c r="B30" s="33" t="s">
        <v>60</v>
      </c>
      <c r="C30" s="50"/>
      <c r="D30" s="35"/>
      <c r="E30" s="36"/>
      <c r="F30" s="37"/>
      <c r="G30" s="38"/>
      <c r="H30" s="39"/>
      <c r="I30" s="36"/>
      <c r="J30" s="37"/>
      <c r="K30" s="38"/>
      <c r="L30" s="37"/>
      <c r="M30" s="38"/>
      <c r="N30" s="37"/>
      <c r="O30" s="38"/>
      <c r="P30" s="39"/>
      <c r="Q30" s="40">
        <f t="shared" si="1"/>
        <v>0</v>
      </c>
      <c r="R30" s="37">
        <f t="shared" si="2"/>
        <v>0</v>
      </c>
      <c r="S30" s="38">
        <f t="shared" si="3"/>
        <v>0</v>
      </c>
      <c r="T30" s="41">
        <f t="shared" si="0"/>
        <v>0</v>
      </c>
    </row>
    <row r="31" spans="1:20" ht="23.25">
      <c r="A31" s="32">
        <v>1102050106</v>
      </c>
      <c r="B31" s="33" t="s">
        <v>61</v>
      </c>
      <c r="C31" s="50"/>
      <c r="D31" s="35"/>
      <c r="E31" s="36"/>
      <c r="F31" s="37"/>
      <c r="G31" s="38"/>
      <c r="H31" s="39"/>
      <c r="I31" s="36"/>
      <c r="J31" s="37"/>
      <c r="K31" s="38"/>
      <c r="L31" s="37"/>
      <c r="M31" s="38"/>
      <c r="N31" s="37"/>
      <c r="O31" s="38"/>
      <c r="P31" s="39"/>
      <c r="Q31" s="40">
        <f t="shared" si="1"/>
        <v>0</v>
      </c>
      <c r="R31" s="37">
        <f t="shared" si="2"/>
        <v>0</v>
      </c>
      <c r="S31" s="38">
        <f t="shared" si="3"/>
        <v>0</v>
      </c>
      <c r="T31" s="41">
        <f t="shared" si="0"/>
        <v>0</v>
      </c>
    </row>
    <row r="32" spans="1:20" ht="23.25">
      <c r="A32" s="32">
        <v>1102050107</v>
      </c>
      <c r="B32" s="33" t="s">
        <v>62</v>
      </c>
      <c r="C32" s="50"/>
      <c r="D32" s="35"/>
      <c r="E32" s="36"/>
      <c r="F32" s="37"/>
      <c r="G32" s="38"/>
      <c r="H32" s="39"/>
      <c r="I32" s="36"/>
      <c r="J32" s="37"/>
      <c r="K32" s="38"/>
      <c r="L32" s="37"/>
      <c r="M32" s="38"/>
      <c r="N32" s="37"/>
      <c r="O32" s="38"/>
      <c r="P32" s="39"/>
      <c r="Q32" s="40">
        <f t="shared" si="1"/>
        <v>0</v>
      </c>
      <c r="R32" s="37">
        <f t="shared" si="2"/>
        <v>0</v>
      </c>
      <c r="S32" s="38">
        <f t="shared" si="3"/>
        <v>0</v>
      </c>
      <c r="T32" s="41">
        <f t="shared" si="0"/>
        <v>0</v>
      </c>
    </row>
    <row r="33" spans="1:20" ht="23.25">
      <c r="A33" s="32">
        <v>1102050108</v>
      </c>
      <c r="B33" s="33" t="s">
        <v>63</v>
      </c>
      <c r="C33" s="50"/>
      <c r="D33" s="35"/>
      <c r="E33" s="36"/>
      <c r="F33" s="37"/>
      <c r="G33" s="38"/>
      <c r="H33" s="39"/>
      <c r="I33" s="36"/>
      <c r="J33" s="37"/>
      <c r="K33" s="38"/>
      <c r="L33" s="37"/>
      <c r="M33" s="38"/>
      <c r="N33" s="37"/>
      <c r="O33" s="38"/>
      <c r="P33" s="39"/>
      <c r="Q33" s="40">
        <f t="shared" si="1"/>
        <v>0</v>
      </c>
      <c r="R33" s="37">
        <f t="shared" si="2"/>
        <v>0</v>
      </c>
      <c r="S33" s="38">
        <f t="shared" si="3"/>
        <v>0</v>
      </c>
      <c r="T33" s="41">
        <f t="shared" si="0"/>
        <v>0</v>
      </c>
    </row>
    <row r="34" spans="1:20" ht="23.25">
      <c r="A34" s="32">
        <v>1102050109</v>
      </c>
      <c r="B34" s="33" t="s">
        <v>64</v>
      </c>
      <c r="C34" s="50"/>
      <c r="D34" s="35"/>
      <c r="E34" s="36"/>
      <c r="F34" s="37"/>
      <c r="G34" s="38"/>
      <c r="H34" s="39"/>
      <c r="I34" s="36"/>
      <c r="J34" s="37"/>
      <c r="K34" s="38"/>
      <c r="L34" s="37"/>
      <c r="M34" s="38"/>
      <c r="N34" s="37"/>
      <c r="O34" s="38"/>
      <c r="P34" s="39"/>
      <c r="Q34" s="40">
        <f t="shared" si="1"/>
        <v>0</v>
      </c>
      <c r="R34" s="37">
        <f t="shared" si="2"/>
        <v>0</v>
      </c>
      <c r="S34" s="38">
        <f t="shared" si="3"/>
        <v>0</v>
      </c>
      <c r="T34" s="41">
        <f t="shared" si="0"/>
        <v>0</v>
      </c>
    </row>
    <row r="35" spans="1:20" ht="23.25">
      <c r="A35" s="32">
        <v>1102050116</v>
      </c>
      <c r="B35" s="33" t="s">
        <v>65</v>
      </c>
      <c r="C35" s="50"/>
      <c r="D35" s="35"/>
      <c r="E35" s="36"/>
      <c r="F35" s="37"/>
      <c r="G35" s="38"/>
      <c r="H35" s="39"/>
      <c r="I35" s="36"/>
      <c r="J35" s="37"/>
      <c r="K35" s="38"/>
      <c r="L35" s="37"/>
      <c r="M35" s="38"/>
      <c r="N35" s="37"/>
      <c r="O35" s="38"/>
      <c r="P35" s="39"/>
      <c r="Q35" s="40">
        <f t="shared" si="1"/>
        <v>0</v>
      </c>
      <c r="R35" s="37">
        <f t="shared" si="2"/>
        <v>0</v>
      </c>
      <c r="S35" s="38">
        <f t="shared" si="3"/>
        <v>0</v>
      </c>
      <c r="T35" s="41">
        <f t="shared" si="0"/>
        <v>0</v>
      </c>
    </row>
    <row r="36" spans="1:20" ht="23.25">
      <c r="A36" s="32">
        <v>1102050122</v>
      </c>
      <c r="B36" s="33" t="s">
        <v>66</v>
      </c>
      <c r="C36" s="50"/>
      <c r="D36" s="35"/>
      <c r="E36" s="36"/>
      <c r="F36" s="37"/>
      <c r="G36" s="38"/>
      <c r="H36" s="39"/>
      <c r="I36" s="36"/>
      <c r="J36" s="37"/>
      <c r="K36" s="38"/>
      <c r="L36" s="37"/>
      <c r="M36" s="38"/>
      <c r="N36" s="37"/>
      <c r="O36" s="38"/>
      <c r="P36" s="39"/>
      <c r="Q36" s="40">
        <f t="shared" si="1"/>
        <v>0</v>
      </c>
      <c r="R36" s="37">
        <f t="shared" si="2"/>
        <v>0</v>
      </c>
      <c r="S36" s="38">
        <f t="shared" si="3"/>
        <v>0</v>
      </c>
      <c r="T36" s="41">
        <f t="shared" si="0"/>
        <v>0</v>
      </c>
    </row>
    <row r="37" spans="1:20" ht="23.25">
      <c r="A37" s="32">
        <v>1102050124</v>
      </c>
      <c r="B37" s="33" t="s">
        <v>67</v>
      </c>
      <c r="C37" s="50">
        <v>1415436</v>
      </c>
      <c r="D37" s="35"/>
      <c r="E37" s="36"/>
      <c r="F37" s="37"/>
      <c r="G37" s="38"/>
      <c r="H37" s="39"/>
      <c r="I37" s="36"/>
      <c r="J37" s="37"/>
      <c r="K37" s="38"/>
      <c r="L37" s="37"/>
      <c r="M37" s="38"/>
      <c r="N37" s="37"/>
      <c r="O37" s="38"/>
      <c r="P37" s="39"/>
      <c r="Q37" s="40">
        <f t="shared" si="1"/>
        <v>0</v>
      </c>
      <c r="R37" s="37">
        <f t="shared" si="2"/>
        <v>0</v>
      </c>
      <c r="S37" s="38">
        <f t="shared" si="3"/>
        <v>1415436</v>
      </c>
      <c r="T37" s="41"/>
    </row>
    <row r="38" spans="1:20" ht="23.25">
      <c r="A38" s="32">
        <v>1102050125</v>
      </c>
      <c r="B38" s="33" t="s">
        <v>68</v>
      </c>
      <c r="C38" s="50"/>
      <c r="D38" s="35"/>
      <c r="E38" s="36"/>
      <c r="F38" s="37"/>
      <c r="G38" s="38"/>
      <c r="H38" s="39"/>
      <c r="I38" s="36"/>
      <c r="J38" s="37"/>
      <c r="K38" s="38"/>
      <c r="L38" s="37"/>
      <c r="M38" s="38"/>
      <c r="N38" s="37"/>
      <c r="O38" s="38"/>
      <c r="P38" s="39"/>
      <c r="Q38" s="40">
        <f t="shared" si="1"/>
        <v>0</v>
      </c>
      <c r="R38" s="37">
        <f t="shared" si="2"/>
        <v>0</v>
      </c>
      <c r="S38" s="38">
        <f t="shared" si="3"/>
        <v>0</v>
      </c>
      <c r="T38" s="41">
        <f t="shared" si="0"/>
        <v>0</v>
      </c>
    </row>
    <row r="39" spans="1:20" ht="23.25">
      <c r="A39" s="32">
        <v>1102050129</v>
      </c>
      <c r="B39" s="33" t="s">
        <v>69</v>
      </c>
      <c r="C39" s="50"/>
      <c r="D39" s="35"/>
      <c r="E39" s="36"/>
      <c r="F39" s="37"/>
      <c r="G39" s="38"/>
      <c r="H39" s="39"/>
      <c r="I39" s="36"/>
      <c r="J39" s="37"/>
      <c r="K39" s="38"/>
      <c r="L39" s="37"/>
      <c r="M39" s="38"/>
      <c r="N39" s="37"/>
      <c r="O39" s="38"/>
      <c r="P39" s="39"/>
      <c r="Q39" s="40">
        <f t="shared" si="1"/>
        <v>0</v>
      </c>
      <c r="R39" s="37">
        <f t="shared" si="2"/>
        <v>0</v>
      </c>
      <c r="S39" s="38">
        <f t="shared" si="3"/>
        <v>0</v>
      </c>
      <c r="T39" s="41">
        <f t="shared" si="0"/>
        <v>0</v>
      </c>
    </row>
    <row r="40" spans="1:20" ht="23.25">
      <c r="A40" s="32">
        <v>1102050193</v>
      </c>
      <c r="B40" s="33" t="s">
        <v>70</v>
      </c>
      <c r="C40" s="50"/>
      <c r="D40" s="35"/>
      <c r="E40" s="36"/>
      <c r="F40" s="37"/>
      <c r="G40" s="38"/>
      <c r="H40" s="39"/>
      <c r="I40" s="36"/>
      <c r="J40" s="37"/>
      <c r="K40" s="38"/>
      <c r="L40" s="37"/>
      <c r="M40" s="38"/>
      <c r="N40" s="37"/>
      <c r="O40" s="38"/>
      <c r="P40" s="39"/>
      <c r="Q40" s="40">
        <f t="shared" si="1"/>
        <v>0</v>
      </c>
      <c r="R40" s="37">
        <f t="shared" si="2"/>
        <v>0</v>
      </c>
      <c r="S40" s="38">
        <f t="shared" si="3"/>
        <v>0</v>
      </c>
      <c r="T40" s="41">
        <f t="shared" si="0"/>
        <v>0</v>
      </c>
    </row>
    <row r="41" spans="1:20" ht="23.25">
      <c r="A41" s="32">
        <v>1102050195</v>
      </c>
      <c r="B41" s="33" t="s">
        <v>71</v>
      </c>
      <c r="C41" s="50"/>
      <c r="D41" s="35"/>
      <c r="E41" s="36"/>
      <c r="F41" s="37"/>
      <c r="G41" s="38"/>
      <c r="H41" s="39"/>
      <c r="I41" s="36"/>
      <c r="J41" s="37"/>
      <c r="K41" s="38"/>
      <c r="L41" s="37"/>
      <c r="M41" s="38"/>
      <c r="N41" s="37"/>
      <c r="O41" s="38"/>
      <c r="P41" s="39"/>
      <c r="Q41" s="40">
        <f t="shared" si="1"/>
        <v>0</v>
      </c>
      <c r="R41" s="37">
        <f t="shared" si="2"/>
        <v>0</v>
      </c>
      <c r="S41" s="38">
        <f t="shared" si="3"/>
        <v>0</v>
      </c>
      <c r="T41" s="41">
        <f t="shared" si="0"/>
        <v>0</v>
      </c>
    </row>
    <row r="42" spans="1:20" ht="23.25">
      <c r="A42" s="32">
        <v>1102050197</v>
      </c>
      <c r="B42" s="33" t="s">
        <v>72</v>
      </c>
      <c r="C42" s="50"/>
      <c r="D42" s="35"/>
      <c r="E42" s="36"/>
      <c r="F42" s="37"/>
      <c r="G42" s="38"/>
      <c r="H42" s="39"/>
      <c r="I42" s="36"/>
      <c r="J42" s="37"/>
      <c r="K42" s="38"/>
      <c r="L42" s="37"/>
      <c r="M42" s="38"/>
      <c r="N42" s="37"/>
      <c r="O42" s="38"/>
      <c r="P42" s="39"/>
      <c r="Q42" s="40">
        <f t="shared" si="1"/>
        <v>0</v>
      </c>
      <c r="R42" s="37">
        <f t="shared" si="2"/>
        <v>0</v>
      </c>
      <c r="S42" s="38">
        <f t="shared" si="3"/>
        <v>0</v>
      </c>
      <c r="T42" s="41">
        <f t="shared" si="0"/>
        <v>0</v>
      </c>
    </row>
    <row r="43" spans="1:20" ht="23.25">
      <c r="A43" s="32">
        <v>1103020110</v>
      </c>
      <c r="B43" s="33" t="s">
        <v>73</v>
      </c>
      <c r="C43" s="50"/>
      <c r="D43" s="35"/>
      <c r="E43" s="36"/>
      <c r="F43" s="37"/>
      <c r="G43" s="38"/>
      <c r="H43" s="39"/>
      <c r="I43" s="36"/>
      <c r="J43" s="37"/>
      <c r="K43" s="38"/>
      <c r="L43" s="37"/>
      <c r="M43" s="38"/>
      <c r="N43" s="37"/>
      <c r="O43" s="38"/>
      <c r="P43" s="39"/>
      <c r="Q43" s="40">
        <f t="shared" si="1"/>
        <v>0</v>
      </c>
      <c r="R43" s="37">
        <f t="shared" si="2"/>
        <v>0</v>
      </c>
      <c r="S43" s="38">
        <f t="shared" si="3"/>
        <v>0</v>
      </c>
      <c r="T43" s="41">
        <f t="shared" si="0"/>
        <v>0</v>
      </c>
    </row>
    <row r="44" spans="1:20" ht="23.25">
      <c r="A44" s="32">
        <v>1103020111</v>
      </c>
      <c r="B44" s="33" t="s">
        <v>74</v>
      </c>
      <c r="C44" s="50"/>
      <c r="D44" s="35"/>
      <c r="E44" s="36"/>
      <c r="F44" s="37"/>
      <c r="G44" s="38"/>
      <c r="H44" s="39"/>
      <c r="I44" s="36"/>
      <c r="J44" s="37"/>
      <c r="K44" s="38"/>
      <c r="L44" s="37"/>
      <c r="M44" s="38"/>
      <c r="N44" s="37"/>
      <c r="O44" s="38"/>
      <c r="P44" s="39"/>
      <c r="Q44" s="40">
        <f t="shared" si="1"/>
        <v>0</v>
      </c>
      <c r="R44" s="37">
        <f t="shared" si="2"/>
        <v>0</v>
      </c>
      <c r="S44" s="38">
        <f t="shared" si="3"/>
        <v>0</v>
      </c>
      <c r="T44" s="41">
        <f t="shared" si="0"/>
        <v>0</v>
      </c>
    </row>
    <row r="45" spans="1:20" ht="23.25">
      <c r="A45" s="32">
        <v>1103020115</v>
      </c>
      <c r="B45" s="33" t="s">
        <v>75</v>
      </c>
      <c r="C45" s="50"/>
      <c r="D45" s="35"/>
      <c r="E45" s="36"/>
      <c r="F45" s="37"/>
      <c r="G45" s="38"/>
      <c r="H45" s="39"/>
      <c r="I45" s="36"/>
      <c r="J45" s="37"/>
      <c r="K45" s="38"/>
      <c r="L45" s="37"/>
      <c r="M45" s="38"/>
      <c r="N45" s="37"/>
      <c r="O45" s="38"/>
      <c r="P45" s="39"/>
      <c r="Q45" s="40">
        <f t="shared" si="1"/>
        <v>0</v>
      </c>
      <c r="R45" s="37">
        <f t="shared" si="2"/>
        <v>0</v>
      </c>
      <c r="S45" s="38">
        <f t="shared" si="3"/>
        <v>0</v>
      </c>
      <c r="T45" s="41">
        <f t="shared" si="0"/>
        <v>0</v>
      </c>
    </row>
    <row r="46" spans="1:20" ht="23.25">
      <c r="A46" s="32">
        <v>1104010101</v>
      </c>
      <c r="B46" s="33" t="s">
        <v>76</v>
      </c>
      <c r="C46" s="50"/>
      <c r="D46" s="35"/>
      <c r="E46" s="36"/>
      <c r="F46" s="37"/>
      <c r="G46" s="38"/>
      <c r="H46" s="39"/>
      <c r="I46" s="36"/>
      <c r="J46" s="37"/>
      <c r="K46" s="38"/>
      <c r="L46" s="37"/>
      <c r="M46" s="38"/>
      <c r="N46" s="37"/>
      <c r="O46" s="38"/>
      <c r="P46" s="39"/>
      <c r="Q46" s="40">
        <f t="shared" si="1"/>
        <v>0</v>
      </c>
      <c r="R46" s="37">
        <f t="shared" si="2"/>
        <v>0</v>
      </c>
      <c r="S46" s="38">
        <f t="shared" si="3"/>
        <v>0</v>
      </c>
      <c r="T46" s="41">
        <f t="shared" si="0"/>
        <v>0</v>
      </c>
    </row>
    <row r="47" spans="1:20" ht="23.25">
      <c r="A47" s="32">
        <v>1104010104</v>
      </c>
      <c r="B47" s="33" t="s">
        <v>77</v>
      </c>
      <c r="C47" s="50"/>
      <c r="D47" s="35"/>
      <c r="E47" s="36"/>
      <c r="F47" s="37"/>
      <c r="G47" s="38"/>
      <c r="H47" s="39"/>
      <c r="I47" s="36"/>
      <c r="J47" s="37"/>
      <c r="K47" s="38"/>
      <c r="L47" s="37"/>
      <c r="M47" s="38"/>
      <c r="N47" s="37"/>
      <c r="O47" s="38"/>
      <c r="P47" s="39"/>
      <c r="Q47" s="40">
        <f t="shared" si="1"/>
        <v>0</v>
      </c>
      <c r="R47" s="37">
        <f t="shared" si="2"/>
        <v>0</v>
      </c>
      <c r="S47" s="38">
        <f t="shared" si="3"/>
        <v>0</v>
      </c>
      <c r="T47" s="41">
        <f t="shared" si="0"/>
        <v>0</v>
      </c>
    </row>
    <row r="48" spans="1:20" ht="23.25">
      <c r="A48" s="32">
        <v>1105010101</v>
      </c>
      <c r="B48" s="33" t="s">
        <v>78</v>
      </c>
      <c r="C48" s="50"/>
      <c r="D48" s="35"/>
      <c r="E48" s="36"/>
      <c r="F48" s="37"/>
      <c r="G48" s="38"/>
      <c r="H48" s="39"/>
      <c r="I48" s="36"/>
      <c r="J48" s="37"/>
      <c r="K48" s="38"/>
      <c r="L48" s="37"/>
      <c r="M48" s="38"/>
      <c r="N48" s="37"/>
      <c r="O48" s="38"/>
      <c r="P48" s="39"/>
      <c r="Q48" s="40">
        <f t="shared" si="1"/>
        <v>0</v>
      </c>
      <c r="R48" s="37">
        <f t="shared" si="2"/>
        <v>0</v>
      </c>
      <c r="S48" s="38">
        <f t="shared" si="3"/>
        <v>0</v>
      </c>
      <c r="T48" s="41">
        <f t="shared" si="0"/>
        <v>0</v>
      </c>
    </row>
    <row r="49" spans="1:20" ht="23.25">
      <c r="A49" s="32">
        <v>1105010105</v>
      </c>
      <c r="B49" s="33" t="s">
        <v>79</v>
      </c>
      <c r="C49" s="50"/>
      <c r="D49" s="35"/>
      <c r="E49" s="36"/>
      <c r="F49" s="37"/>
      <c r="G49" s="38"/>
      <c r="H49" s="39"/>
      <c r="I49" s="36"/>
      <c r="J49" s="37"/>
      <c r="K49" s="38"/>
      <c r="L49" s="37"/>
      <c r="M49" s="38"/>
      <c r="N49" s="37"/>
      <c r="O49" s="38"/>
      <c r="P49" s="39"/>
      <c r="Q49" s="40">
        <f t="shared" si="1"/>
        <v>0</v>
      </c>
      <c r="R49" s="37">
        <f t="shared" si="2"/>
        <v>0</v>
      </c>
      <c r="S49" s="38">
        <f t="shared" si="3"/>
        <v>0</v>
      </c>
      <c r="T49" s="41">
        <f t="shared" si="0"/>
        <v>0</v>
      </c>
    </row>
    <row r="50" spans="1:20" ht="23.25">
      <c r="A50" s="32">
        <v>1106010103</v>
      </c>
      <c r="B50" s="33" t="s">
        <v>80</v>
      </c>
      <c r="C50" s="50"/>
      <c r="D50" s="35"/>
      <c r="E50" s="36"/>
      <c r="F50" s="37"/>
      <c r="G50" s="38"/>
      <c r="H50" s="39"/>
      <c r="I50" s="36"/>
      <c r="J50" s="37"/>
      <c r="K50" s="38"/>
      <c r="L50" s="37"/>
      <c r="M50" s="38"/>
      <c r="N50" s="37"/>
      <c r="O50" s="38"/>
      <c r="P50" s="39"/>
      <c r="Q50" s="40">
        <f t="shared" si="1"/>
        <v>0</v>
      </c>
      <c r="R50" s="37">
        <f t="shared" si="2"/>
        <v>0</v>
      </c>
      <c r="S50" s="38">
        <f t="shared" si="3"/>
        <v>0</v>
      </c>
      <c r="T50" s="41">
        <f t="shared" si="0"/>
        <v>0</v>
      </c>
    </row>
    <row r="51" spans="1:20" ht="23.25">
      <c r="A51" s="32">
        <v>1106010106</v>
      </c>
      <c r="B51" s="33" t="s">
        <v>81</v>
      </c>
      <c r="C51" s="50"/>
      <c r="D51" s="35"/>
      <c r="E51" s="36"/>
      <c r="F51" s="37"/>
      <c r="G51" s="38"/>
      <c r="H51" s="39"/>
      <c r="I51" s="36"/>
      <c r="J51" s="37"/>
      <c r="K51" s="38"/>
      <c r="L51" s="37"/>
      <c r="M51" s="38"/>
      <c r="N51" s="37"/>
      <c r="O51" s="38"/>
      <c r="P51" s="39"/>
      <c r="Q51" s="40">
        <f t="shared" si="1"/>
        <v>0</v>
      </c>
      <c r="R51" s="37">
        <f t="shared" si="2"/>
        <v>0</v>
      </c>
      <c r="S51" s="38">
        <f t="shared" si="3"/>
        <v>0</v>
      </c>
      <c r="T51" s="41">
        <f t="shared" si="0"/>
        <v>0</v>
      </c>
    </row>
    <row r="52" spans="1:20" ht="23.25">
      <c r="A52" s="32">
        <v>1106010198</v>
      </c>
      <c r="B52" s="33" t="s">
        <v>82</v>
      </c>
      <c r="C52" s="50"/>
      <c r="D52" s="35"/>
      <c r="E52" s="36"/>
      <c r="F52" s="37"/>
      <c r="G52" s="38"/>
      <c r="H52" s="39"/>
      <c r="I52" s="36"/>
      <c r="J52" s="37"/>
      <c r="K52" s="38"/>
      <c r="L52" s="37"/>
      <c r="M52" s="38"/>
      <c r="N52" s="37"/>
      <c r="O52" s="38"/>
      <c r="P52" s="39"/>
      <c r="Q52" s="40">
        <f t="shared" si="1"/>
        <v>0</v>
      </c>
      <c r="R52" s="37">
        <f t="shared" si="2"/>
        <v>0</v>
      </c>
      <c r="S52" s="38">
        <f t="shared" si="3"/>
        <v>0</v>
      </c>
      <c r="T52" s="41">
        <f t="shared" si="0"/>
        <v>0</v>
      </c>
    </row>
    <row r="53" spans="1:20" ht="23.25">
      <c r="A53" s="32">
        <v>1106010199</v>
      </c>
      <c r="B53" s="33" t="s">
        <v>83</v>
      </c>
      <c r="C53" s="50"/>
      <c r="D53" s="35"/>
      <c r="E53" s="36"/>
      <c r="F53" s="37"/>
      <c r="G53" s="38"/>
      <c r="H53" s="39"/>
      <c r="I53" s="36"/>
      <c r="J53" s="37"/>
      <c r="K53" s="38"/>
      <c r="L53" s="37"/>
      <c r="M53" s="38"/>
      <c r="N53" s="37"/>
      <c r="O53" s="38"/>
      <c r="P53" s="39"/>
      <c r="Q53" s="40">
        <f t="shared" si="1"/>
        <v>0</v>
      </c>
      <c r="R53" s="37">
        <f t="shared" si="2"/>
        <v>0</v>
      </c>
      <c r="S53" s="38">
        <f t="shared" si="3"/>
        <v>0</v>
      </c>
      <c r="T53" s="41">
        <f t="shared" si="0"/>
        <v>0</v>
      </c>
    </row>
    <row r="54" spans="1:20" ht="23.25">
      <c r="A54" s="32">
        <v>1201020101</v>
      </c>
      <c r="B54" s="33" t="s">
        <v>84</v>
      </c>
      <c r="C54" s="50"/>
      <c r="D54" s="35"/>
      <c r="E54" s="36"/>
      <c r="F54" s="37"/>
      <c r="G54" s="38"/>
      <c r="H54" s="39"/>
      <c r="I54" s="36"/>
      <c r="J54" s="37"/>
      <c r="K54" s="38"/>
      <c r="L54" s="37"/>
      <c r="M54" s="38"/>
      <c r="N54" s="37"/>
      <c r="O54" s="38"/>
      <c r="P54" s="39"/>
      <c r="Q54" s="40">
        <f t="shared" si="1"/>
        <v>0</v>
      </c>
      <c r="R54" s="37">
        <f t="shared" si="2"/>
        <v>0</v>
      </c>
      <c r="S54" s="38">
        <f t="shared" si="3"/>
        <v>0</v>
      </c>
      <c r="T54" s="41"/>
    </row>
    <row r="55" spans="1:20" ht="23.25">
      <c r="A55" s="32">
        <v>1201040101</v>
      </c>
      <c r="B55" s="33" t="s">
        <v>85</v>
      </c>
      <c r="C55" s="50"/>
      <c r="D55" s="35"/>
      <c r="E55" s="36"/>
      <c r="F55" s="37"/>
      <c r="G55" s="38"/>
      <c r="H55" s="39"/>
      <c r="I55" s="36"/>
      <c r="J55" s="37"/>
      <c r="K55" s="38"/>
      <c r="L55" s="37"/>
      <c r="M55" s="38"/>
      <c r="N55" s="37"/>
      <c r="O55" s="38"/>
      <c r="P55" s="39"/>
      <c r="Q55" s="40">
        <f t="shared" si="1"/>
        <v>0</v>
      </c>
      <c r="R55" s="37">
        <f t="shared" si="2"/>
        <v>0</v>
      </c>
      <c r="S55" s="38">
        <f t="shared" si="3"/>
        <v>0</v>
      </c>
      <c r="T55" s="41">
        <f t="shared" si="0"/>
        <v>0</v>
      </c>
    </row>
    <row r="56" spans="1:20" ht="23.25">
      <c r="A56" s="32">
        <v>1201050119</v>
      </c>
      <c r="B56" s="33" t="s">
        <v>86</v>
      </c>
      <c r="C56" s="50"/>
      <c r="D56" s="35"/>
      <c r="E56" s="36"/>
      <c r="F56" s="37"/>
      <c r="G56" s="38"/>
      <c r="H56" s="39"/>
      <c r="I56" s="36"/>
      <c r="J56" s="37"/>
      <c r="K56" s="38"/>
      <c r="L56" s="37"/>
      <c r="M56" s="38"/>
      <c r="N56" s="37"/>
      <c r="O56" s="38"/>
      <c r="P56" s="39"/>
      <c r="Q56" s="40">
        <f t="shared" si="1"/>
        <v>0</v>
      </c>
      <c r="R56" s="37">
        <f t="shared" si="2"/>
        <v>0</v>
      </c>
      <c r="S56" s="38">
        <f t="shared" si="3"/>
        <v>0</v>
      </c>
      <c r="T56" s="41">
        <f t="shared" si="0"/>
        <v>0</v>
      </c>
    </row>
    <row r="57" spans="1:20" ht="23.25">
      <c r="A57" s="32">
        <v>1201050198</v>
      </c>
      <c r="B57" s="33" t="s">
        <v>87</v>
      </c>
      <c r="C57" s="50"/>
      <c r="D57" s="35"/>
      <c r="E57" s="36"/>
      <c r="F57" s="37"/>
      <c r="G57" s="38"/>
      <c r="H57" s="39"/>
      <c r="I57" s="36"/>
      <c r="J57" s="37"/>
      <c r="K57" s="38"/>
      <c r="L57" s="37"/>
      <c r="M57" s="38"/>
      <c r="N57" s="37"/>
      <c r="O57" s="38"/>
      <c r="P57" s="39"/>
      <c r="Q57" s="40">
        <f t="shared" si="1"/>
        <v>0</v>
      </c>
      <c r="R57" s="37">
        <f t="shared" si="2"/>
        <v>0</v>
      </c>
      <c r="S57" s="38">
        <f t="shared" si="3"/>
        <v>0</v>
      </c>
      <c r="T57" s="41">
        <f t="shared" si="0"/>
        <v>0</v>
      </c>
    </row>
    <row r="58" spans="1:20" ht="23.25">
      <c r="A58" s="32">
        <v>1204010101</v>
      </c>
      <c r="B58" s="33" t="s">
        <v>88</v>
      </c>
      <c r="C58" s="50"/>
      <c r="D58" s="35"/>
      <c r="E58" s="36"/>
      <c r="F58" s="37"/>
      <c r="G58" s="38"/>
      <c r="H58" s="39"/>
      <c r="I58" s="36"/>
      <c r="J58" s="37"/>
      <c r="K58" s="38"/>
      <c r="L58" s="37"/>
      <c r="M58" s="38"/>
      <c r="N58" s="37"/>
      <c r="O58" s="38"/>
      <c r="P58" s="39"/>
      <c r="Q58" s="40">
        <f t="shared" si="1"/>
        <v>0</v>
      </c>
      <c r="R58" s="37">
        <f t="shared" si="2"/>
        <v>0</v>
      </c>
      <c r="S58" s="38">
        <f t="shared" si="3"/>
        <v>0</v>
      </c>
      <c r="T58" s="41">
        <f t="shared" si="0"/>
        <v>0</v>
      </c>
    </row>
    <row r="59" spans="1:20" ht="23.25">
      <c r="A59" s="32">
        <v>1204010102</v>
      </c>
      <c r="B59" s="33" t="s">
        <v>89</v>
      </c>
      <c r="C59" s="50"/>
      <c r="D59" s="35"/>
      <c r="E59" s="36"/>
      <c r="F59" s="37"/>
      <c r="G59" s="38"/>
      <c r="H59" s="39"/>
      <c r="I59" s="36"/>
      <c r="J59" s="37"/>
      <c r="K59" s="38"/>
      <c r="L59" s="37"/>
      <c r="M59" s="38"/>
      <c r="N59" s="37"/>
      <c r="O59" s="38"/>
      <c r="P59" s="39"/>
      <c r="Q59" s="40">
        <f t="shared" si="1"/>
        <v>0</v>
      </c>
      <c r="R59" s="37">
        <f t="shared" si="2"/>
        <v>0</v>
      </c>
      <c r="S59" s="38">
        <f t="shared" si="3"/>
        <v>0</v>
      </c>
      <c r="T59" s="41">
        <f t="shared" si="0"/>
        <v>0</v>
      </c>
    </row>
    <row r="60" spans="1:20" ht="23.25">
      <c r="A60" s="32">
        <v>1204020102</v>
      </c>
      <c r="B60" s="33" t="s">
        <v>90</v>
      </c>
      <c r="C60" s="50"/>
      <c r="D60" s="35"/>
      <c r="E60" s="36"/>
      <c r="F60" s="37"/>
      <c r="G60" s="38"/>
      <c r="H60" s="39"/>
      <c r="I60" s="36"/>
      <c r="J60" s="37"/>
      <c r="K60" s="38"/>
      <c r="L60" s="37"/>
      <c r="M60" s="38"/>
      <c r="N60" s="37"/>
      <c r="O60" s="38"/>
      <c r="P60" s="39"/>
      <c r="Q60" s="40">
        <f t="shared" si="1"/>
        <v>0</v>
      </c>
      <c r="R60" s="37">
        <f t="shared" si="2"/>
        <v>0</v>
      </c>
      <c r="S60" s="38">
        <f t="shared" si="3"/>
        <v>0</v>
      </c>
      <c r="T60" s="41">
        <f t="shared" si="0"/>
        <v>0</v>
      </c>
    </row>
    <row r="61" spans="1:20" ht="23.25">
      <c r="A61" s="32">
        <v>1205010101</v>
      </c>
      <c r="B61" s="33" t="s">
        <v>91</v>
      </c>
      <c r="C61" s="50">
        <v>3684746</v>
      </c>
      <c r="D61" s="35"/>
      <c r="E61" s="36"/>
      <c r="F61" s="37"/>
      <c r="G61" s="38"/>
      <c r="H61" s="39"/>
      <c r="I61" s="36"/>
      <c r="J61" s="37"/>
      <c r="K61" s="38"/>
      <c r="L61" s="37"/>
      <c r="M61" s="38"/>
      <c r="N61" s="37"/>
      <c r="O61" s="38"/>
      <c r="P61" s="39"/>
      <c r="Q61" s="40">
        <f t="shared" si="1"/>
        <v>0</v>
      </c>
      <c r="R61" s="37">
        <f t="shared" si="2"/>
        <v>0</v>
      </c>
      <c r="S61" s="38">
        <f t="shared" si="3"/>
        <v>3684746</v>
      </c>
      <c r="T61" s="41"/>
    </row>
    <row r="62" spans="1:20" ht="23.25">
      <c r="A62" s="32">
        <v>1205010102</v>
      </c>
      <c r="B62" s="33" t="s">
        <v>92</v>
      </c>
      <c r="C62" s="50"/>
      <c r="D62" s="35"/>
      <c r="E62" s="36"/>
      <c r="F62" s="37"/>
      <c r="G62" s="38"/>
      <c r="H62" s="39"/>
      <c r="I62" s="36"/>
      <c r="J62" s="37"/>
      <c r="K62" s="38"/>
      <c r="L62" s="37"/>
      <c r="M62" s="38"/>
      <c r="N62" s="37"/>
      <c r="O62" s="38"/>
      <c r="P62" s="39"/>
      <c r="Q62" s="40">
        <f t="shared" si="1"/>
        <v>0</v>
      </c>
      <c r="R62" s="37">
        <f t="shared" si="2"/>
        <v>0</v>
      </c>
      <c r="S62" s="38">
        <f t="shared" si="3"/>
        <v>0</v>
      </c>
      <c r="T62" s="41">
        <f t="shared" si="0"/>
        <v>0</v>
      </c>
    </row>
    <row r="63" spans="1:20" ht="23.25">
      <c r="A63" s="32">
        <v>1205010103</v>
      </c>
      <c r="B63" s="33" t="s">
        <v>93</v>
      </c>
      <c r="C63" s="50"/>
      <c r="D63" s="35">
        <v>330825.34</v>
      </c>
      <c r="E63" s="36"/>
      <c r="F63" s="37"/>
      <c r="G63" s="38"/>
      <c r="H63" s="39"/>
      <c r="I63" s="36"/>
      <c r="J63" s="37"/>
      <c r="K63" s="38"/>
      <c r="L63" s="37"/>
      <c r="M63" s="38"/>
      <c r="N63" s="37"/>
      <c r="O63" s="38"/>
      <c r="P63" s="39"/>
      <c r="Q63" s="40">
        <f t="shared" si="1"/>
        <v>0</v>
      </c>
      <c r="R63" s="37">
        <f t="shared" si="2"/>
        <v>0</v>
      </c>
      <c r="S63" s="38"/>
      <c r="T63" s="41">
        <f t="shared" si="0"/>
        <v>330825.34</v>
      </c>
    </row>
    <row r="64" spans="1:20" ht="23.25">
      <c r="A64" s="32">
        <v>1205020101</v>
      </c>
      <c r="B64" s="33" t="s">
        <v>94</v>
      </c>
      <c r="C64" s="50"/>
      <c r="D64" s="35"/>
      <c r="E64" s="36"/>
      <c r="F64" s="37"/>
      <c r="G64" s="38"/>
      <c r="H64" s="39"/>
      <c r="I64" s="36"/>
      <c r="J64" s="37"/>
      <c r="K64" s="38"/>
      <c r="L64" s="37"/>
      <c r="M64" s="38"/>
      <c r="N64" s="37"/>
      <c r="O64" s="38"/>
      <c r="P64" s="39"/>
      <c r="Q64" s="40">
        <f t="shared" si="1"/>
        <v>0</v>
      </c>
      <c r="R64" s="37">
        <f t="shared" si="2"/>
        <v>0</v>
      </c>
      <c r="S64" s="38">
        <f t="shared" si="3"/>
        <v>0</v>
      </c>
      <c r="T64" s="41">
        <f t="shared" si="0"/>
        <v>0</v>
      </c>
    </row>
    <row r="65" spans="1:20" ht="23.25">
      <c r="A65" s="32">
        <v>1205020102</v>
      </c>
      <c r="B65" s="33" t="s">
        <v>95</v>
      </c>
      <c r="C65" s="50"/>
      <c r="D65" s="35"/>
      <c r="E65" s="36"/>
      <c r="F65" s="37"/>
      <c r="G65" s="38"/>
      <c r="H65" s="39"/>
      <c r="I65" s="36"/>
      <c r="J65" s="37"/>
      <c r="K65" s="38"/>
      <c r="L65" s="37"/>
      <c r="M65" s="38"/>
      <c r="N65" s="37"/>
      <c r="O65" s="38"/>
      <c r="P65" s="39"/>
      <c r="Q65" s="40">
        <f t="shared" si="1"/>
        <v>0</v>
      </c>
      <c r="R65" s="37">
        <f t="shared" si="2"/>
        <v>0</v>
      </c>
      <c r="S65" s="38">
        <f t="shared" si="3"/>
        <v>0</v>
      </c>
      <c r="T65" s="41">
        <f t="shared" si="0"/>
        <v>0</v>
      </c>
    </row>
    <row r="66" spans="1:20" ht="23.25">
      <c r="A66" s="32">
        <v>1205020103</v>
      </c>
      <c r="B66" s="33" t="s">
        <v>96</v>
      </c>
      <c r="C66" s="50"/>
      <c r="D66" s="35"/>
      <c r="E66" s="36"/>
      <c r="F66" s="37"/>
      <c r="G66" s="38"/>
      <c r="H66" s="39"/>
      <c r="I66" s="36"/>
      <c r="J66" s="37"/>
      <c r="K66" s="38"/>
      <c r="L66" s="37"/>
      <c r="M66" s="38"/>
      <c r="N66" s="37"/>
      <c r="O66" s="38"/>
      <c r="P66" s="39"/>
      <c r="Q66" s="40">
        <f t="shared" si="1"/>
        <v>0</v>
      </c>
      <c r="R66" s="37">
        <f t="shared" si="2"/>
        <v>0</v>
      </c>
      <c r="S66" s="38">
        <f t="shared" si="3"/>
        <v>0</v>
      </c>
      <c r="T66" s="41">
        <f t="shared" si="0"/>
        <v>0</v>
      </c>
    </row>
    <row r="67" spans="1:20" ht="23.25">
      <c r="A67" s="32">
        <v>1205020104</v>
      </c>
      <c r="B67" s="33" t="s">
        <v>97</v>
      </c>
      <c r="C67" s="50"/>
      <c r="D67" s="35"/>
      <c r="E67" s="36"/>
      <c r="F67" s="37"/>
      <c r="G67" s="38"/>
      <c r="H67" s="39"/>
      <c r="I67" s="36"/>
      <c r="J67" s="37"/>
      <c r="K67" s="38"/>
      <c r="L67" s="37"/>
      <c r="M67" s="38"/>
      <c r="N67" s="37"/>
      <c r="O67" s="38"/>
      <c r="P67" s="39"/>
      <c r="Q67" s="40">
        <f t="shared" si="1"/>
        <v>0</v>
      </c>
      <c r="R67" s="37">
        <f t="shared" si="2"/>
        <v>0</v>
      </c>
      <c r="S67" s="38">
        <f t="shared" si="3"/>
        <v>0</v>
      </c>
      <c r="T67" s="41">
        <f t="shared" si="0"/>
        <v>0</v>
      </c>
    </row>
    <row r="68" spans="1:20" ht="23.25">
      <c r="A68" s="32">
        <v>1205020105</v>
      </c>
      <c r="B68" s="33" t="s">
        <v>98</v>
      </c>
      <c r="C68" s="50"/>
      <c r="D68" s="35"/>
      <c r="E68" s="36"/>
      <c r="F68" s="37"/>
      <c r="G68" s="38"/>
      <c r="H68" s="39"/>
      <c r="I68" s="36"/>
      <c r="J68" s="37"/>
      <c r="K68" s="38"/>
      <c r="L68" s="37"/>
      <c r="M68" s="38"/>
      <c r="N68" s="37"/>
      <c r="O68" s="38"/>
      <c r="P68" s="39"/>
      <c r="Q68" s="40">
        <f t="shared" si="1"/>
        <v>0</v>
      </c>
      <c r="R68" s="37">
        <f t="shared" si="2"/>
        <v>0</v>
      </c>
      <c r="S68" s="38">
        <f t="shared" si="3"/>
        <v>0</v>
      </c>
      <c r="T68" s="41">
        <f t="shared" si="0"/>
        <v>0</v>
      </c>
    </row>
    <row r="69" spans="1:20" ht="23.25">
      <c r="A69" s="32">
        <v>1205020106</v>
      </c>
      <c r="B69" s="33" t="s">
        <v>99</v>
      </c>
      <c r="C69" s="50"/>
      <c r="D69" s="35"/>
      <c r="E69" s="36"/>
      <c r="F69" s="37"/>
      <c r="G69" s="38"/>
      <c r="H69" s="39"/>
      <c r="I69" s="36"/>
      <c r="J69" s="37"/>
      <c r="K69" s="38"/>
      <c r="L69" s="37"/>
      <c r="M69" s="38"/>
      <c r="N69" s="37"/>
      <c r="O69" s="38"/>
      <c r="P69" s="39"/>
      <c r="Q69" s="40">
        <f t="shared" si="1"/>
        <v>0</v>
      </c>
      <c r="R69" s="37">
        <f t="shared" si="2"/>
        <v>0</v>
      </c>
      <c r="S69" s="38">
        <f t="shared" si="3"/>
        <v>0</v>
      </c>
      <c r="T69" s="41">
        <f t="shared" si="0"/>
        <v>0</v>
      </c>
    </row>
    <row r="70" spans="1:20" ht="23.25">
      <c r="A70" s="32">
        <v>1205030101</v>
      </c>
      <c r="B70" s="33" t="s">
        <v>100</v>
      </c>
      <c r="C70" s="50">
        <v>33193690</v>
      </c>
      <c r="D70" s="35"/>
      <c r="E70" s="36"/>
      <c r="F70" s="37"/>
      <c r="G70" s="38"/>
      <c r="H70" s="39"/>
      <c r="I70" s="36"/>
      <c r="J70" s="37"/>
      <c r="K70" s="38"/>
      <c r="L70" s="37"/>
      <c r="M70" s="38"/>
      <c r="N70" s="37"/>
      <c r="O70" s="38"/>
      <c r="P70" s="39"/>
      <c r="Q70" s="40">
        <f t="shared" si="1"/>
        <v>0</v>
      </c>
      <c r="R70" s="37">
        <f t="shared" si="2"/>
        <v>0</v>
      </c>
      <c r="S70" s="38">
        <f t="shared" si="3"/>
        <v>33193690</v>
      </c>
      <c r="T70" s="41"/>
    </row>
    <row r="71" spans="1:20" ht="23.25">
      <c r="A71" s="32">
        <v>1205030102</v>
      </c>
      <c r="B71" s="33" t="s">
        <v>101</v>
      </c>
      <c r="C71" s="50"/>
      <c r="D71" s="35"/>
      <c r="E71" s="36"/>
      <c r="F71" s="37"/>
      <c r="G71" s="38"/>
      <c r="H71" s="39"/>
      <c r="I71" s="36"/>
      <c r="J71" s="37"/>
      <c r="K71" s="38"/>
      <c r="L71" s="37"/>
      <c r="M71" s="38"/>
      <c r="N71" s="37"/>
      <c r="O71" s="38"/>
      <c r="P71" s="39"/>
      <c r="Q71" s="40">
        <f t="shared" si="1"/>
        <v>0</v>
      </c>
      <c r="R71" s="37">
        <f t="shared" si="2"/>
        <v>0</v>
      </c>
      <c r="S71" s="38">
        <f t="shared" si="3"/>
        <v>0</v>
      </c>
      <c r="T71" s="41">
        <f t="shared" si="0"/>
        <v>0</v>
      </c>
    </row>
    <row r="72" spans="1:20" ht="23.25">
      <c r="A72" s="32">
        <v>1205030103</v>
      </c>
      <c r="B72" s="33" t="s">
        <v>102</v>
      </c>
      <c r="C72" s="50"/>
      <c r="D72" s="35">
        <v>6974586.11</v>
      </c>
      <c r="E72" s="36"/>
      <c r="F72" s="37"/>
      <c r="G72" s="38"/>
      <c r="H72" s="39"/>
      <c r="I72" s="36"/>
      <c r="J72" s="37"/>
      <c r="K72" s="38"/>
      <c r="L72" s="37"/>
      <c r="M72" s="38"/>
      <c r="N72" s="37"/>
      <c r="O72" s="38"/>
      <c r="P72" s="39"/>
      <c r="Q72" s="40">
        <f t="shared" si="1"/>
        <v>0</v>
      </c>
      <c r="R72" s="37">
        <f t="shared" si="2"/>
        <v>0</v>
      </c>
      <c r="S72" s="38"/>
      <c r="T72" s="41">
        <f t="shared" si="0"/>
        <v>6974586.11</v>
      </c>
    </row>
    <row r="73" spans="1:20" ht="23.25">
      <c r="A73" s="32">
        <v>1205030107</v>
      </c>
      <c r="B73" s="33" t="s">
        <v>103</v>
      </c>
      <c r="C73" s="50"/>
      <c r="D73" s="35"/>
      <c r="E73" s="36"/>
      <c r="F73" s="37"/>
      <c r="G73" s="38"/>
      <c r="H73" s="39"/>
      <c r="I73" s="36"/>
      <c r="J73" s="37"/>
      <c r="K73" s="38"/>
      <c r="L73" s="37"/>
      <c r="M73" s="38"/>
      <c r="N73" s="37"/>
      <c r="O73" s="38"/>
      <c r="P73" s="39"/>
      <c r="Q73" s="40">
        <f t="shared" si="1"/>
        <v>0</v>
      </c>
      <c r="R73" s="37">
        <f t="shared" si="2"/>
        <v>0</v>
      </c>
      <c r="S73" s="38">
        <f aca="true" t="shared" si="4" ref="S73:S136">C73+Q73-D73-R73</f>
        <v>0</v>
      </c>
      <c r="T73" s="41">
        <f aca="true" t="shared" si="5" ref="T73:T136">D73+R73-Q73-C73</f>
        <v>0</v>
      </c>
    </row>
    <row r="74" spans="1:20" ht="23.25">
      <c r="A74" s="32">
        <v>1205030109</v>
      </c>
      <c r="B74" s="33" t="s">
        <v>104</v>
      </c>
      <c r="C74" s="50"/>
      <c r="D74" s="35"/>
      <c r="E74" s="36"/>
      <c r="F74" s="37"/>
      <c r="G74" s="38"/>
      <c r="H74" s="39"/>
      <c r="I74" s="36"/>
      <c r="J74" s="37"/>
      <c r="K74" s="38"/>
      <c r="L74" s="37"/>
      <c r="M74" s="38"/>
      <c r="N74" s="37"/>
      <c r="O74" s="38"/>
      <c r="P74" s="39"/>
      <c r="Q74" s="40">
        <f aca="true" t="shared" si="6" ref="Q74:Q137">E74+G74+I74+K74+M74-L74-J74-H74-F74-N74+O74-P74</f>
        <v>0</v>
      </c>
      <c r="R74" s="37">
        <f aca="true" t="shared" si="7" ref="R74:R137">F74+H74+J74+L74+N74-M74-K74-I74-G74-E74+P74-O74</f>
        <v>0</v>
      </c>
      <c r="S74" s="38">
        <f t="shared" si="4"/>
        <v>0</v>
      </c>
      <c r="T74" s="41">
        <f t="shared" si="5"/>
        <v>0</v>
      </c>
    </row>
    <row r="75" spans="1:20" ht="23.25">
      <c r="A75" s="32">
        <v>1205030110</v>
      </c>
      <c r="B75" s="33" t="s">
        <v>105</v>
      </c>
      <c r="C75" s="50"/>
      <c r="D75" s="35"/>
      <c r="E75" s="36"/>
      <c r="F75" s="37"/>
      <c r="G75" s="38"/>
      <c r="H75" s="39"/>
      <c r="I75" s="36"/>
      <c r="J75" s="37"/>
      <c r="K75" s="38"/>
      <c r="L75" s="37"/>
      <c r="M75" s="38"/>
      <c r="N75" s="37"/>
      <c r="O75" s="38"/>
      <c r="P75" s="39"/>
      <c r="Q75" s="40">
        <f t="shared" si="6"/>
        <v>0</v>
      </c>
      <c r="R75" s="37">
        <f t="shared" si="7"/>
        <v>0</v>
      </c>
      <c r="S75" s="38">
        <f t="shared" si="4"/>
        <v>0</v>
      </c>
      <c r="T75" s="41">
        <f t="shared" si="5"/>
        <v>0</v>
      </c>
    </row>
    <row r="76" spans="1:20" ht="23.25">
      <c r="A76" s="32">
        <v>1205030111</v>
      </c>
      <c r="B76" s="33" t="s">
        <v>106</v>
      </c>
      <c r="C76" s="50"/>
      <c r="D76" s="35"/>
      <c r="E76" s="36"/>
      <c r="F76" s="37"/>
      <c r="G76" s="38"/>
      <c r="H76" s="39"/>
      <c r="I76" s="36"/>
      <c r="J76" s="37"/>
      <c r="K76" s="38"/>
      <c r="L76" s="37"/>
      <c r="M76" s="38"/>
      <c r="N76" s="37"/>
      <c r="O76" s="38"/>
      <c r="P76" s="39"/>
      <c r="Q76" s="40">
        <f t="shared" si="6"/>
        <v>0</v>
      </c>
      <c r="R76" s="37">
        <f t="shared" si="7"/>
        <v>0</v>
      </c>
      <c r="S76" s="38">
        <f t="shared" si="4"/>
        <v>0</v>
      </c>
      <c r="T76" s="41">
        <f t="shared" si="5"/>
        <v>0</v>
      </c>
    </row>
    <row r="77" spans="1:20" ht="23.25">
      <c r="A77" s="32">
        <v>1205040101</v>
      </c>
      <c r="B77" s="33" t="s">
        <v>107</v>
      </c>
      <c r="C77" s="50">
        <v>114258765</v>
      </c>
      <c r="D77" s="35"/>
      <c r="E77" s="36"/>
      <c r="F77" s="37"/>
      <c r="G77" s="38"/>
      <c r="H77" s="39"/>
      <c r="I77" s="36"/>
      <c r="J77" s="37"/>
      <c r="K77" s="38"/>
      <c r="L77" s="37"/>
      <c r="M77" s="38"/>
      <c r="N77" s="37"/>
      <c r="O77" s="38"/>
      <c r="P77" s="39"/>
      <c r="Q77" s="40">
        <f t="shared" si="6"/>
        <v>0</v>
      </c>
      <c r="R77" s="37">
        <f t="shared" si="7"/>
        <v>0</v>
      </c>
      <c r="S77" s="38">
        <f t="shared" si="4"/>
        <v>114258765</v>
      </c>
      <c r="T77" s="41"/>
    </row>
    <row r="78" spans="1:20" ht="23.25">
      <c r="A78" s="32">
        <v>1205040102</v>
      </c>
      <c r="B78" s="33" t="s">
        <v>108</v>
      </c>
      <c r="C78" s="50"/>
      <c r="D78" s="35">
        <v>1000</v>
      </c>
      <c r="E78" s="36"/>
      <c r="F78" s="37"/>
      <c r="G78" s="38"/>
      <c r="H78" s="39"/>
      <c r="I78" s="36"/>
      <c r="J78" s="37"/>
      <c r="K78" s="38"/>
      <c r="L78" s="37"/>
      <c r="M78" s="38"/>
      <c r="N78" s="37"/>
      <c r="O78" s="38"/>
      <c r="P78" s="39"/>
      <c r="Q78" s="40">
        <f t="shared" si="6"/>
        <v>0</v>
      </c>
      <c r="R78" s="37">
        <f t="shared" si="7"/>
        <v>0</v>
      </c>
      <c r="S78" s="38"/>
      <c r="T78" s="41">
        <f t="shared" si="5"/>
        <v>1000</v>
      </c>
    </row>
    <row r="79" spans="1:20" ht="23.25">
      <c r="A79" s="32">
        <v>1205040103</v>
      </c>
      <c r="B79" s="33" t="s">
        <v>109</v>
      </c>
      <c r="C79" s="50"/>
      <c r="D79" s="35">
        <v>17238333.36</v>
      </c>
      <c r="E79" s="36"/>
      <c r="F79" s="37"/>
      <c r="G79" s="38"/>
      <c r="H79" s="39"/>
      <c r="I79" s="36"/>
      <c r="J79" s="37"/>
      <c r="K79" s="38"/>
      <c r="L79" s="37"/>
      <c r="M79" s="38"/>
      <c r="N79" s="37"/>
      <c r="O79" s="38"/>
      <c r="P79" s="39"/>
      <c r="Q79" s="40">
        <f t="shared" si="6"/>
        <v>0</v>
      </c>
      <c r="R79" s="37">
        <f t="shared" si="7"/>
        <v>0</v>
      </c>
      <c r="S79" s="38"/>
      <c r="T79" s="41">
        <f t="shared" si="5"/>
        <v>17238333.36</v>
      </c>
    </row>
    <row r="80" spans="1:20" ht="23.25">
      <c r="A80" s="32">
        <v>1205040106</v>
      </c>
      <c r="B80" s="33" t="s">
        <v>110</v>
      </c>
      <c r="C80" s="50">
        <v>66595000</v>
      </c>
      <c r="D80" s="35"/>
      <c r="E80" s="36"/>
      <c r="F80" s="37"/>
      <c r="G80" s="38"/>
      <c r="H80" s="39"/>
      <c r="I80" s="36"/>
      <c r="J80" s="37"/>
      <c r="K80" s="38"/>
      <c r="L80" s="37"/>
      <c r="M80" s="38"/>
      <c r="N80" s="37"/>
      <c r="O80" s="38"/>
      <c r="P80" s="39"/>
      <c r="Q80" s="40">
        <f t="shared" si="6"/>
        <v>0</v>
      </c>
      <c r="R80" s="37">
        <f t="shared" si="7"/>
        <v>0</v>
      </c>
      <c r="S80" s="38">
        <f t="shared" si="4"/>
        <v>66595000</v>
      </c>
      <c r="T80" s="41"/>
    </row>
    <row r="81" spans="1:20" ht="23.25">
      <c r="A81" s="32">
        <v>1205040107</v>
      </c>
      <c r="B81" s="33" t="s">
        <v>111</v>
      </c>
      <c r="C81" s="50"/>
      <c r="D81" s="35"/>
      <c r="E81" s="36"/>
      <c r="F81" s="37"/>
      <c r="G81" s="38"/>
      <c r="H81" s="39"/>
      <c r="I81" s="36"/>
      <c r="J81" s="37"/>
      <c r="K81" s="38"/>
      <c r="L81" s="37"/>
      <c r="M81" s="38"/>
      <c r="N81" s="37"/>
      <c r="O81" s="38"/>
      <c r="P81" s="39"/>
      <c r="Q81" s="40">
        <f t="shared" si="6"/>
        <v>0</v>
      </c>
      <c r="R81" s="37">
        <f t="shared" si="7"/>
        <v>0</v>
      </c>
      <c r="S81" s="38">
        <f t="shared" si="4"/>
        <v>0</v>
      </c>
      <c r="T81" s="41"/>
    </row>
    <row r="82" spans="1:20" ht="23.25">
      <c r="A82" s="32">
        <v>1205040108</v>
      </c>
      <c r="B82" s="33" t="s">
        <v>112</v>
      </c>
      <c r="C82" s="50"/>
      <c r="D82" s="35">
        <v>3477246.91</v>
      </c>
      <c r="E82" s="36"/>
      <c r="F82" s="37"/>
      <c r="G82" s="38"/>
      <c r="H82" s="39"/>
      <c r="I82" s="36"/>
      <c r="J82" s="37"/>
      <c r="K82" s="38"/>
      <c r="L82" s="37"/>
      <c r="M82" s="38"/>
      <c r="N82" s="37"/>
      <c r="O82" s="38"/>
      <c r="P82" s="39"/>
      <c r="Q82" s="40">
        <f t="shared" si="6"/>
        <v>0</v>
      </c>
      <c r="R82" s="37">
        <f t="shared" si="7"/>
        <v>0</v>
      </c>
      <c r="S82" s="38"/>
      <c r="T82" s="41">
        <f t="shared" si="5"/>
        <v>3477246.91</v>
      </c>
    </row>
    <row r="83" spans="1:20" ht="23.25">
      <c r="A83" s="32">
        <v>1205050101</v>
      </c>
      <c r="B83" s="33" t="s">
        <v>113</v>
      </c>
      <c r="C83" s="50"/>
      <c r="D83" s="35"/>
      <c r="E83" s="36"/>
      <c r="F83" s="37"/>
      <c r="G83" s="38"/>
      <c r="H83" s="39"/>
      <c r="I83" s="36"/>
      <c r="J83" s="37"/>
      <c r="K83" s="38"/>
      <c r="L83" s="37"/>
      <c r="M83" s="38"/>
      <c r="N83" s="37"/>
      <c r="O83" s="38"/>
      <c r="P83" s="39"/>
      <c r="Q83" s="40">
        <f t="shared" si="6"/>
        <v>0</v>
      </c>
      <c r="R83" s="37">
        <f t="shared" si="7"/>
        <v>0</v>
      </c>
      <c r="S83" s="38">
        <f t="shared" si="4"/>
        <v>0</v>
      </c>
      <c r="T83" s="41">
        <f t="shared" si="5"/>
        <v>0</v>
      </c>
    </row>
    <row r="84" spans="1:20" ht="23.25">
      <c r="A84" s="32">
        <v>1205050102</v>
      </c>
      <c r="B84" s="33" t="s">
        <v>114</v>
      </c>
      <c r="C84" s="50"/>
      <c r="D84" s="35"/>
      <c r="E84" s="36"/>
      <c r="F84" s="37"/>
      <c r="G84" s="38"/>
      <c r="H84" s="39"/>
      <c r="I84" s="36"/>
      <c r="J84" s="37"/>
      <c r="K84" s="38"/>
      <c r="L84" s="37"/>
      <c r="M84" s="38"/>
      <c r="N84" s="37"/>
      <c r="O84" s="38"/>
      <c r="P84" s="39"/>
      <c r="Q84" s="40">
        <f t="shared" si="6"/>
        <v>0</v>
      </c>
      <c r="R84" s="37">
        <f t="shared" si="7"/>
        <v>0</v>
      </c>
      <c r="S84" s="38">
        <f t="shared" si="4"/>
        <v>0</v>
      </c>
      <c r="T84" s="41">
        <f t="shared" si="5"/>
        <v>0</v>
      </c>
    </row>
    <row r="85" spans="1:20" ht="23.25">
      <c r="A85" s="32">
        <v>1205060101</v>
      </c>
      <c r="B85" s="33" t="s">
        <v>115</v>
      </c>
      <c r="C85" s="50">
        <v>389984311</v>
      </c>
      <c r="D85" s="35"/>
      <c r="E85" s="36"/>
      <c r="F85" s="37"/>
      <c r="G85" s="38"/>
      <c r="H85" s="39"/>
      <c r="I85" s="36"/>
      <c r="J85" s="37"/>
      <c r="K85" s="38"/>
      <c r="L85" s="37"/>
      <c r="M85" s="38"/>
      <c r="N85" s="37"/>
      <c r="O85" s="38"/>
      <c r="P85" s="39"/>
      <c r="Q85" s="40">
        <f t="shared" si="6"/>
        <v>0</v>
      </c>
      <c r="R85" s="37">
        <f t="shared" si="7"/>
        <v>0</v>
      </c>
      <c r="S85" s="38">
        <f t="shared" si="4"/>
        <v>389984311</v>
      </c>
      <c r="T85" s="41"/>
    </row>
    <row r="86" spans="1:20" ht="23.25">
      <c r="A86" s="32">
        <v>1205060102</v>
      </c>
      <c r="B86" s="33" t="s">
        <v>116</v>
      </c>
      <c r="C86" s="50"/>
      <c r="D86" s="35">
        <v>107451102.13</v>
      </c>
      <c r="E86" s="36"/>
      <c r="F86" s="37"/>
      <c r="G86" s="38"/>
      <c r="H86" s="39"/>
      <c r="I86" s="36"/>
      <c r="J86" s="37"/>
      <c r="K86" s="38"/>
      <c r="L86" s="37"/>
      <c r="M86" s="38"/>
      <c r="N86" s="37"/>
      <c r="O86" s="38"/>
      <c r="P86" s="39"/>
      <c r="Q86" s="40">
        <f t="shared" si="6"/>
        <v>0</v>
      </c>
      <c r="R86" s="37">
        <f t="shared" si="7"/>
        <v>0</v>
      </c>
      <c r="S86" s="38"/>
      <c r="T86" s="41">
        <f t="shared" si="5"/>
        <v>107451102.13</v>
      </c>
    </row>
    <row r="87" spans="1:20" ht="23.25">
      <c r="A87" s="32">
        <v>1206010101</v>
      </c>
      <c r="B87" s="33" t="s">
        <v>117</v>
      </c>
      <c r="C87" s="50">
        <v>9786163</v>
      </c>
      <c r="D87" s="35"/>
      <c r="E87" s="36"/>
      <c r="F87" s="37"/>
      <c r="G87" s="38"/>
      <c r="H87" s="39"/>
      <c r="I87" s="36"/>
      <c r="J87" s="37"/>
      <c r="K87" s="38"/>
      <c r="L87" s="37"/>
      <c r="M87" s="38"/>
      <c r="N87" s="37"/>
      <c r="O87" s="38"/>
      <c r="P87" s="39"/>
      <c r="Q87" s="40">
        <f t="shared" si="6"/>
        <v>0</v>
      </c>
      <c r="R87" s="37">
        <f t="shared" si="7"/>
        <v>0</v>
      </c>
      <c r="S87" s="38">
        <f t="shared" si="4"/>
        <v>9786163</v>
      </c>
      <c r="T87" s="41"/>
    </row>
    <row r="88" spans="1:20" ht="23.25">
      <c r="A88" s="32">
        <v>1206010102</v>
      </c>
      <c r="B88" s="33" t="s">
        <v>118</v>
      </c>
      <c r="C88" s="50"/>
      <c r="D88" s="35"/>
      <c r="E88" s="36"/>
      <c r="F88" s="37"/>
      <c r="G88" s="38"/>
      <c r="H88" s="39"/>
      <c r="I88" s="36"/>
      <c r="J88" s="37"/>
      <c r="K88" s="38"/>
      <c r="L88" s="37"/>
      <c r="M88" s="38"/>
      <c r="N88" s="37"/>
      <c r="O88" s="38"/>
      <c r="P88" s="39"/>
      <c r="Q88" s="40">
        <f t="shared" si="6"/>
        <v>0</v>
      </c>
      <c r="R88" s="37">
        <f t="shared" si="7"/>
        <v>0</v>
      </c>
      <c r="S88" s="38">
        <f t="shared" si="4"/>
        <v>0</v>
      </c>
      <c r="T88" s="41">
        <f t="shared" si="5"/>
        <v>0</v>
      </c>
    </row>
    <row r="89" spans="1:20" ht="23.25">
      <c r="A89" s="32">
        <v>1206010103</v>
      </c>
      <c r="B89" s="33" t="s">
        <v>119</v>
      </c>
      <c r="C89" s="50"/>
      <c r="D89" s="35">
        <v>2609291.07</v>
      </c>
      <c r="E89" s="36"/>
      <c r="F89" s="37"/>
      <c r="G89" s="38"/>
      <c r="H89" s="39"/>
      <c r="I89" s="36"/>
      <c r="J89" s="37"/>
      <c r="K89" s="38"/>
      <c r="L89" s="37"/>
      <c r="M89" s="38"/>
      <c r="N89" s="37"/>
      <c r="O89" s="38"/>
      <c r="P89" s="39"/>
      <c r="Q89" s="40">
        <f t="shared" si="6"/>
        <v>0</v>
      </c>
      <c r="R89" s="37">
        <f t="shared" si="7"/>
        <v>0</v>
      </c>
      <c r="S89" s="38"/>
      <c r="T89" s="41">
        <f t="shared" si="5"/>
        <v>2609291.07</v>
      </c>
    </row>
    <row r="90" spans="1:20" ht="23.25">
      <c r="A90" s="32">
        <v>1206010105</v>
      </c>
      <c r="B90" s="33" t="s">
        <v>120</v>
      </c>
      <c r="C90" s="50"/>
      <c r="D90" s="35"/>
      <c r="E90" s="36"/>
      <c r="F90" s="37"/>
      <c r="G90" s="38"/>
      <c r="H90" s="39"/>
      <c r="I90" s="36"/>
      <c r="J90" s="37"/>
      <c r="K90" s="38"/>
      <c r="L90" s="37"/>
      <c r="M90" s="38"/>
      <c r="N90" s="37"/>
      <c r="O90" s="38"/>
      <c r="P90" s="39"/>
      <c r="Q90" s="40">
        <f t="shared" si="6"/>
        <v>0</v>
      </c>
      <c r="R90" s="37">
        <f t="shared" si="7"/>
        <v>0</v>
      </c>
      <c r="S90" s="38">
        <f t="shared" si="4"/>
        <v>0</v>
      </c>
      <c r="T90" s="41">
        <f t="shared" si="5"/>
        <v>0</v>
      </c>
    </row>
    <row r="91" spans="1:20" ht="23.25">
      <c r="A91" s="32">
        <v>1206020101</v>
      </c>
      <c r="B91" s="33" t="s">
        <v>121</v>
      </c>
      <c r="C91" s="50">
        <v>9081200</v>
      </c>
      <c r="D91" s="35"/>
      <c r="E91" s="36"/>
      <c r="F91" s="37"/>
      <c r="G91" s="38"/>
      <c r="H91" s="39"/>
      <c r="I91" s="36"/>
      <c r="J91" s="37"/>
      <c r="K91" s="38"/>
      <c r="L91" s="37"/>
      <c r="M91" s="38"/>
      <c r="N91" s="37"/>
      <c r="O91" s="38"/>
      <c r="P91" s="39"/>
      <c r="Q91" s="40">
        <f t="shared" si="6"/>
        <v>0</v>
      </c>
      <c r="R91" s="37">
        <f t="shared" si="7"/>
        <v>0</v>
      </c>
      <c r="S91" s="38">
        <f t="shared" si="4"/>
        <v>9081200</v>
      </c>
      <c r="T91" s="41"/>
    </row>
    <row r="92" spans="1:20" ht="23.25">
      <c r="A92" s="32">
        <v>1206020102</v>
      </c>
      <c r="B92" s="33" t="s">
        <v>122</v>
      </c>
      <c r="C92" s="50"/>
      <c r="D92" s="35"/>
      <c r="E92" s="36"/>
      <c r="F92" s="37"/>
      <c r="G92" s="38"/>
      <c r="H92" s="39"/>
      <c r="I92" s="36"/>
      <c r="J92" s="37"/>
      <c r="K92" s="38"/>
      <c r="L92" s="37"/>
      <c r="M92" s="38"/>
      <c r="N92" s="37"/>
      <c r="O92" s="38"/>
      <c r="P92" s="39"/>
      <c r="Q92" s="40">
        <f t="shared" si="6"/>
        <v>0</v>
      </c>
      <c r="R92" s="37">
        <f t="shared" si="7"/>
        <v>0</v>
      </c>
      <c r="S92" s="38">
        <f t="shared" si="4"/>
        <v>0</v>
      </c>
      <c r="T92" s="41">
        <f t="shared" si="5"/>
        <v>0</v>
      </c>
    </row>
    <row r="93" spans="1:20" ht="23.25">
      <c r="A93" s="32">
        <v>1206020103</v>
      </c>
      <c r="B93" s="33" t="s">
        <v>123</v>
      </c>
      <c r="C93" s="50"/>
      <c r="D93" s="35">
        <v>4543834.49</v>
      </c>
      <c r="E93" s="36"/>
      <c r="F93" s="37"/>
      <c r="G93" s="38"/>
      <c r="H93" s="39"/>
      <c r="I93" s="36"/>
      <c r="J93" s="37"/>
      <c r="K93" s="38"/>
      <c r="L93" s="37"/>
      <c r="M93" s="38"/>
      <c r="N93" s="37"/>
      <c r="O93" s="38"/>
      <c r="P93" s="39"/>
      <c r="Q93" s="40">
        <f t="shared" si="6"/>
        <v>0</v>
      </c>
      <c r="R93" s="37">
        <f t="shared" si="7"/>
        <v>0</v>
      </c>
      <c r="S93" s="38"/>
      <c r="T93" s="41">
        <f t="shared" si="5"/>
        <v>4543834.49</v>
      </c>
    </row>
    <row r="94" spans="1:20" ht="23.25">
      <c r="A94" s="32">
        <v>1206030101</v>
      </c>
      <c r="B94" s="33" t="s">
        <v>124</v>
      </c>
      <c r="C94" s="50"/>
      <c r="D94" s="35"/>
      <c r="E94" s="36"/>
      <c r="F94" s="37"/>
      <c r="G94" s="38"/>
      <c r="H94" s="39"/>
      <c r="I94" s="36"/>
      <c r="J94" s="37"/>
      <c r="K94" s="38"/>
      <c r="L94" s="37"/>
      <c r="M94" s="38"/>
      <c r="N94" s="37"/>
      <c r="O94" s="38"/>
      <c r="P94" s="39"/>
      <c r="Q94" s="40">
        <f t="shared" si="6"/>
        <v>0</v>
      </c>
      <c r="R94" s="37">
        <f t="shared" si="7"/>
        <v>0</v>
      </c>
      <c r="S94" s="38">
        <f t="shared" si="4"/>
        <v>0</v>
      </c>
      <c r="T94" s="41">
        <f t="shared" si="5"/>
        <v>0</v>
      </c>
    </row>
    <row r="95" spans="1:20" ht="23.25">
      <c r="A95" s="32">
        <v>1206030102</v>
      </c>
      <c r="B95" s="33" t="s">
        <v>125</v>
      </c>
      <c r="C95" s="50"/>
      <c r="D95" s="35"/>
      <c r="E95" s="36"/>
      <c r="F95" s="37"/>
      <c r="G95" s="38"/>
      <c r="H95" s="39"/>
      <c r="I95" s="36"/>
      <c r="J95" s="37"/>
      <c r="K95" s="38"/>
      <c r="L95" s="37"/>
      <c r="M95" s="38"/>
      <c r="N95" s="37"/>
      <c r="O95" s="38"/>
      <c r="P95" s="39"/>
      <c r="Q95" s="40">
        <f t="shared" si="6"/>
        <v>0</v>
      </c>
      <c r="R95" s="37">
        <f t="shared" si="7"/>
        <v>0</v>
      </c>
      <c r="S95" s="38">
        <f t="shared" si="4"/>
        <v>0</v>
      </c>
      <c r="T95" s="41">
        <f t="shared" si="5"/>
        <v>0</v>
      </c>
    </row>
    <row r="96" spans="1:20" ht="23.25">
      <c r="A96" s="32">
        <v>1206030103</v>
      </c>
      <c r="B96" s="33" t="s">
        <v>126</v>
      </c>
      <c r="C96" s="50"/>
      <c r="D96" s="35"/>
      <c r="E96" s="36"/>
      <c r="F96" s="37"/>
      <c r="G96" s="38"/>
      <c r="H96" s="39"/>
      <c r="I96" s="36"/>
      <c r="J96" s="37"/>
      <c r="K96" s="38"/>
      <c r="L96" s="37"/>
      <c r="M96" s="38"/>
      <c r="N96" s="37"/>
      <c r="O96" s="38"/>
      <c r="P96" s="39"/>
      <c r="Q96" s="40">
        <f t="shared" si="6"/>
        <v>0</v>
      </c>
      <c r="R96" s="37">
        <f t="shared" si="7"/>
        <v>0</v>
      </c>
      <c r="S96" s="38">
        <f t="shared" si="4"/>
        <v>0</v>
      </c>
      <c r="T96" s="41">
        <f t="shared" si="5"/>
        <v>0</v>
      </c>
    </row>
    <row r="97" spans="1:20" ht="23.25">
      <c r="A97" s="32">
        <v>1206040101</v>
      </c>
      <c r="B97" s="33" t="s">
        <v>127</v>
      </c>
      <c r="C97" s="50">
        <v>1883050</v>
      </c>
      <c r="D97" s="35"/>
      <c r="E97" s="36"/>
      <c r="F97" s="37"/>
      <c r="G97" s="38"/>
      <c r="H97" s="39"/>
      <c r="I97" s="36"/>
      <c r="J97" s="37"/>
      <c r="K97" s="38"/>
      <c r="L97" s="37"/>
      <c r="M97" s="38"/>
      <c r="N97" s="37"/>
      <c r="O97" s="38"/>
      <c r="P97" s="39"/>
      <c r="Q97" s="40">
        <f t="shared" si="6"/>
        <v>0</v>
      </c>
      <c r="R97" s="37">
        <f t="shared" si="7"/>
        <v>0</v>
      </c>
      <c r="S97" s="38">
        <f t="shared" si="4"/>
        <v>1883050</v>
      </c>
      <c r="T97" s="41"/>
    </row>
    <row r="98" spans="1:20" ht="23.25">
      <c r="A98" s="32">
        <v>1206040102</v>
      </c>
      <c r="B98" s="33" t="s">
        <v>128</v>
      </c>
      <c r="C98" s="50"/>
      <c r="D98" s="35"/>
      <c r="E98" s="36"/>
      <c r="F98" s="37"/>
      <c r="G98" s="38"/>
      <c r="H98" s="39"/>
      <c r="I98" s="36"/>
      <c r="J98" s="37"/>
      <c r="K98" s="38"/>
      <c r="L98" s="37"/>
      <c r="M98" s="38"/>
      <c r="N98" s="37"/>
      <c r="O98" s="38"/>
      <c r="P98" s="39"/>
      <c r="Q98" s="40">
        <f t="shared" si="6"/>
        <v>0</v>
      </c>
      <c r="R98" s="37">
        <f t="shared" si="7"/>
        <v>0</v>
      </c>
      <c r="S98" s="38">
        <f t="shared" si="4"/>
        <v>0</v>
      </c>
      <c r="T98" s="41">
        <f t="shared" si="5"/>
        <v>0</v>
      </c>
    </row>
    <row r="99" spans="1:20" ht="23.25">
      <c r="A99" s="32">
        <v>1206040103</v>
      </c>
      <c r="B99" s="33" t="s">
        <v>129</v>
      </c>
      <c r="C99" s="50"/>
      <c r="D99" s="35">
        <v>595332.79</v>
      </c>
      <c r="E99" s="36"/>
      <c r="F99" s="37"/>
      <c r="G99" s="38"/>
      <c r="H99" s="39"/>
      <c r="I99" s="36"/>
      <c r="J99" s="37"/>
      <c r="K99" s="38"/>
      <c r="L99" s="37"/>
      <c r="M99" s="38"/>
      <c r="N99" s="37"/>
      <c r="O99" s="38"/>
      <c r="P99" s="39"/>
      <c r="Q99" s="40">
        <f t="shared" si="6"/>
        <v>0</v>
      </c>
      <c r="R99" s="37">
        <f t="shared" si="7"/>
        <v>0</v>
      </c>
      <c r="S99" s="38"/>
      <c r="T99" s="41">
        <f t="shared" si="5"/>
        <v>595332.79</v>
      </c>
    </row>
    <row r="100" spans="1:20" ht="23.25">
      <c r="A100" s="32">
        <v>1206050101</v>
      </c>
      <c r="B100" s="33" t="s">
        <v>130</v>
      </c>
      <c r="C100" s="50">
        <v>567300</v>
      </c>
      <c r="D100" s="35"/>
      <c r="E100" s="36"/>
      <c r="F100" s="37"/>
      <c r="G100" s="38"/>
      <c r="H100" s="39"/>
      <c r="I100" s="36"/>
      <c r="J100" s="37"/>
      <c r="K100" s="38"/>
      <c r="L100" s="37"/>
      <c r="M100" s="38"/>
      <c r="N100" s="37"/>
      <c r="O100" s="38"/>
      <c r="P100" s="39"/>
      <c r="Q100" s="40">
        <f t="shared" si="6"/>
        <v>0</v>
      </c>
      <c r="R100" s="37">
        <f t="shared" si="7"/>
        <v>0</v>
      </c>
      <c r="S100" s="38">
        <f t="shared" si="4"/>
        <v>567300</v>
      </c>
      <c r="T100" s="41"/>
    </row>
    <row r="101" spans="1:20" ht="23.25">
      <c r="A101" s="32">
        <v>1206050102</v>
      </c>
      <c r="B101" s="33" t="s">
        <v>131</v>
      </c>
      <c r="C101" s="50"/>
      <c r="D101" s="35"/>
      <c r="E101" s="36"/>
      <c r="F101" s="37"/>
      <c r="G101" s="38"/>
      <c r="H101" s="39"/>
      <c r="I101" s="36"/>
      <c r="J101" s="37"/>
      <c r="K101" s="38"/>
      <c r="L101" s="37"/>
      <c r="M101" s="38"/>
      <c r="N101" s="37"/>
      <c r="O101" s="38"/>
      <c r="P101" s="39"/>
      <c r="Q101" s="40">
        <f t="shared" si="6"/>
        <v>0</v>
      </c>
      <c r="R101" s="37">
        <f t="shared" si="7"/>
        <v>0</v>
      </c>
      <c r="S101" s="38">
        <f t="shared" si="4"/>
        <v>0</v>
      </c>
      <c r="T101" s="41">
        <f t="shared" si="5"/>
        <v>0</v>
      </c>
    </row>
    <row r="102" spans="1:20" ht="23.25">
      <c r="A102" s="32">
        <v>1206050103</v>
      </c>
      <c r="B102" s="33" t="s">
        <v>132</v>
      </c>
      <c r="C102" s="50"/>
      <c r="D102" s="35">
        <v>357787.56</v>
      </c>
      <c r="E102" s="36"/>
      <c r="F102" s="37"/>
      <c r="G102" s="38"/>
      <c r="H102" s="39"/>
      <c r="I102" s="36"/>
      <c r="J102" s="37"/>
      <c r="K102" s="38"/>
      <c r="L102" s="37"/>
      <c r="M102" s="38"/>
      <c r="N102" s="37"/>
      <c r="O102" s="38"/>
      <c r="P102" s="39"/>
      <c r="Q102" s="40">
        <f t="shared" si="6"/>
        <v>0</v>
      </c>
      <c r="R102" s="37">
        <f t="shared" si="7"/>
        <v>0</v>
      </c>
      <c r="S102" s="38"/>
      <c r="T102" s="41">
        <f t="shared" si="5"/>
        <v>357787.56</v>
      </c>
    </row>
    <row r="103" spans="1:20" ht="23.25">
      <c r="A103" s="32">
        <v>1206060101</v>
      </c>
      <c r="B103" s="33" t="s">
        <v>133</v>
      </c>
      <c r="C103" s="50">
        <v>1294000</v>
      </c>
      <c r="D103" s="35"/>
      <c r="E103" s="36"/>
      <c r="F103" s="37"/>
      <c r="G103" s="38"/>
      <c r="H103" s="39"/>
      <c r="I103" s="36"/>
      <c r="J103" s="37"/>
      <c r="K103" s="38"/>
      <c r="L103" s="37"/>
      <c r="M103" s="38"/>
      <c r="N103" s="37"/>
      <c r="O103" s="38"/>
      <c r="P103" s="39"/>
      <c r="Q103" s="40">
        <f t="shared" si="6"/>
        <v>0</v>
      </c>
      <c r="R103" s="37">
        <f t="shared" si="7"/>
        <v>0</v>
      </c>
      <c r="S103" s="38">
        <f t="shared" si="4"/>
        <v>1294000</v>
      </c>
      <c r="T103" s="41"/>
    </row>
    <row r="104" spans="1:20" ht="23.25">
      <c r="A104" s="32">
        <v>1206060102</v>
      </c>
      <c r="B104" s="33" t="s">
        <v>134</v>
      </c>
      <c r="C104" s="50"/>
      <c r="D104" s="35"/>
      <c r="E104" s="36"/>
      <c r="F104" s="37"/>
      <c r="G104" s="38"/>
      <c r="H104" s="39"/>
      <c r="I104" s="36"/>
      <c r="J104" s="37"/>
      <c r="K104" s="38"/>
      <c r="L104" s="37"/>
      <c r="M104" s="38"/>
      <c r="N104" s="37"/>
      <c r="O104" s="38"/>
      <c r="P104" s="39"/>
      <c r="Q104" s="40">
        <f t="shared" si="6"/>
        <v>0</v>
      </c>
      <c r="R104" s="37">
        <f t="shared" si="7"/>
        <v>0</v>
      </c>
      <c r="S104" s="38">
        <f t="shared" si="4"/>
        <v>0</v>
      </c>
      <c r="T104" s="41">
        <f t="shared" si="5"/>
        <v>0</v>
      </c>
    </row>
    <row r="105" spans="1:20" ht="23.25">
      <c r="A105" s="32">
        <v>1206060103</v>
      </c>
      <c r="B105" s="33" t="s">
        <v>135</v>
      </c>
      <c r="C105" s="50"/>
      <c r="D105" s="35">
        <v>813313.97</v>
      </c>
      <c r="E105" s="36"/>
      <c r="F105" s="37"/>
      <c r="G105" s="38"/>
      <c r="H105" s="39"/>
      <c r="I105" s="36"/>
      <c r="J105" s="37"/>
      <c r="K105" s="38"/>
      <c r="L105" s="37"/>
      <c r="M105" s="38"/>
      <c r="N105" s="37"/>
      <c r="O105" s="38"/>
      <c r="P105" s="39"/>
      <c r="Q105" s="40">
        <f t="shared" si="6"/>
        <v>0</v>
      </c>
      <c r="R105" s="37">
        <f t="shared" si="7"/>
        <v>0</v>
      </c>
      <c r="S105" s="38"/>
      <c r="T105" s="41">
        <f t="shared" si="5"/>
        <v>813313.97</v>
      </c>
    </row>
    <row r="106" spans="1:20" ht="23.25">
      <c r="A106" s="32">
        <v>1206070101</v>
      </c>
      <c r="B106" s="33" t="s">
        <v>136</v>
      </c>
      <c r="C106" s="50">
        <v>1643700</v>
      </c>
      <c r="D106" s="35"/>
      <c r="E106" s="36"/>
      <c r="F106" s="37"/>
      <c r="G106" s="38"/>
      <c r="H106" s="39"/>
      <c r="I106" s="36"/>
      <c r="J106" s="37"/>
      <c r="K106" s="38"/>
      <c r="L106" s="37"/>
      <c r="M106" s="38"/>
      <c r="N106" s="37"/>
      <c r="O106" s="38"/>
      <c r="P106" s="39"/>
      <c r="Q106" s="40">
        <f t="shared" si="6"/>
        <v>0</v>
      </c>
      <c r="R106" s="37">
        <f t="shared" si="7"/>
        <v>0</v>
      </c>
      <c r="S106" s="38">
        <f t="shared" si="4"/>
        <v>1643700</v>
      </c>
      <c r="T106" s="41"/>
    </row>
    <row r="107" spans="1:20" ht="23.25">
      <c r="A107" s="32">
        <v>1206070102</v>
      </c>
      <c r="B107" s="33" t="s">
        <v>137</v>
      </c>
      <c r="C107" s="50"/>
      <c r="D107" s="35"/>
      <c r="E107" s="36"/>
      <c r="F107" s="37"/>
      <c r="G107" s="38"/>
      <c r="H107" s="39"/>
      <c r="I107" s="36"/>
      <c r="J107" s="37"/>
      <c r="K107" s="38"/>
      <c r="L107" s="37"/>
      <c r="M107" s="38"/>
      <c r="N107" s="37"/>
      <c r="O107" s="38"/>
      <c r="P107" s="39"/>
      <c r="Q107" s="40">
        <f t="shared" si="6"/>
        <v>0</v>
      </c>
      <c r="R107" s="37">
        <f t="shared" si="7"/>
        <v>0</v>
      </c>
      <c r="S107" s="38">
        <f t="shared" si="4"/>
        <v>0</v>
      </c>
      <c r="T107" s="41">
        <f t="shared" si="5"/>
        <v>0</v>
      </c>
    </row>
    <row r="108" spans="1:20" ht="23.25">
      <c r="A108" s="32">
        <v>1206070103</v>
      </c>
      <c r="B108" s="33" t="s">
        <v>138</v>
      </c>
      <c r="C108" s="50"/>
      <c r="D108" s="35">
        <v>1047462.57</v>
      </c>
      <c r="E108" s="36"/>
      <c r="F108" s="37"/>
      <c r="G108" s="38"/>
      <c r="H108" s="39"/>
      <c r="I108" s="36"/>
      <c r="J108" s="37"/>
      <c r="K108" s="38"/>
      <c r="L108" s="37"/>
      <c r="M108" s="38"/>
      <c r="N108" s="37"/>
      <c r="O108" s="38"/>
      <c r="P108" s="39"/>
      <c r="Q108" s="40">
        <f t="shared" si="6"/>
        <v>0</v>
      </c>
      <c r="R108" s="37">
        <f t="shared" si="7"/>
        <v>0</v>
      </c>
      <c r="S108" s="38"/>
      <c r="T108" s="41">
        <f t="shared" si="5"/>
        <v>1047462.57</v>
      </c>
    </row>
    <row r="109" spans="1:20" ht="23.25">
      <c r="A109" s="32">
        <v>1206080101</v>
      </c>
      <c r="B109" s="33" t="s">
        <v>139</v>
      </c>
      <c r="C109" s="50"/>
      <c r="D109" s="35"/>
      <c r="E109" s="36"/>
      <c r="F109" s="37"/>
      <c r="G109" s="38"/>
      <c r="H109" s="39"/>
      <c r="I109" s="36"/>
      <c r="J109" s="37"/>
      <c r="K109" s="38"/>
      <c r="L109" s="37"/>
      <c r="M109" s="38"/>
      <c r="N109" s="37"/>
      <c r="O109" s="38"/>
      <c r="P109" s="39"/>
      <c r="Q109" s="40">
        <f t="shared" si="6"/>
        <v>0</v>
      </c>
      <c r="R109" s="37">
        <f t="shared" si="7"/>
        <v>0</v>
      </c>
      <c r="S109" s="38">
        <f t="shared" si="4"/>
        <v>0</v>
      </c>
      <c r="T109" s="41">
        <f t="shared" si="5"/>
        <v>0</v>
      </c>
    </row>
    <row r="110" spans="1:20" ht="23.25">
      <c r="A110" s="32">
        <v>1206080102</v>
      </c>
      <c r="B110" s="33" t="s">
        <v>140</v>
      </c>
      <c r="C110" s="50"/>
      <c r="D110" s="35"/>
      <c r="E110" s="36"/>
      <c r="F110" s="37"/>
      <c r="G110" s="38"/>
      <c r="H110" s="39"/>
      <c r="I110" s="36"/>
      <c r="J110" s="37"/>
      <c r="K110" s="38"/>
      <c r="L110" s="37"/>
      <c r="M110" s="38"/>
      <c r="N110" s="37"/>
      <c r="O110" s="38"/>
      <c r="P110" s="39"/>
      <c r="Q110" s="40">
        <f t="shared" si="6"/>
        <v>0</v>
      </c>
      <c r="R110" s="37">
        <f t="shared" si="7"/>
        <v>0</v>
      </c>
      <c r="S110" s="38">
        <f t="shared" si="4"/>
        <v>0</v>
      </c>
      <c r="T110" s="41">
        <f t="shared" si="5"/>
        <v>0</v>
      </c>
    </row>
    <row r="111" spans="1:20" ht="23.25">
      <c r="A111" s="32">
        <v>1206080103</v>
      </c>
      <c r="B111" s="33" t="s">
        <v>141</v>
      </c>
      <c r="C111" s="50"/>
      <c r="D111" s="35"/>
      <c r="E111" s="36"/>
      <c r="F111" s="37"/>
      <c r="G111" s="38"/>
      <c r="H111" s="39"/>
      <c r="I111" s="36"/>
      <c r="J111" s="37"/>
      <c r="K111" s="38"/>
      <c r="L111" s="37"/>
      <c r="M111" s="38"/>
      <c r="N111" s="37"/>
      <c r="O111" s="38"/>
      <c r="P111" s="39"/>
      <c r="Q111" s="40">
        <f t="shared" si="6"/>
        <v>0</v>
      </c>
      <c r="R111" s="37">
        <f t="shared" si="7"/>
        <v>0</v>
      </c>
      <c r="S111" s="38">
        <f t="shared" si="4"/>
        <v>0</v>
      </c>
      <c r="T111" s="41">
        <f t="shared" si="5"/>
        <v>0</v>
      </c>
    </row>
    <row r="112" spans="1:20" ht="23.25">
      <c r="A112" s="32">
        <v>1206090101</v>
      </c>
      <c r="B112" s="33" t="s">
        <v>142</v>
      </c>
      <c r="C112" s="50">
        <v>1000000</v>
      </c>
      <c r="D112" s="35"/>
      <c r="E112" s="36"/>
      <c r="F112" s="37"/>
      <c r="G112" s="38"/>
      <c r="H112" s="39"/>
      <c r="I112" s="36"/>
      <c r="J112" s="37"/>
      <c r="K112" s="38"/>
      <c r="L112" s="37"/>
      <c r="M112" s="38"/>
      <c r="N112" s="37"/>
      <c r="O112" s="38"/>
      <c r="P112" s="39"/>
      <c r="Q112" s="40">
        <f t="shared" si="6"/>
        <v>0</v>
      </c>
      <c r="R112" s="37">
        <f t="shared" si="7"/>
        <v>0</v>
      </c>
      <c r="S112" s="38">
        <f t="shared" si="4"/>
        <v>1000000</v>
      </c>
      <c r="T112" s="41"/>
    </row>
    <row r="113" spans="1:20" ht="23.25">
      <c r="A113" s="32">
        <v>1206090102</v>
      </c>
      <c r="B113" s="33" t="s">
        <v>143</v>
      </c>
      <c r="C113" s="50"/>
      <c r="D113" s="35"/>
      <c r="E113" s="36"/>
      <c r="F113" s="37"/>
      <c r="G113" s="38"/>
      <c r="H113" s="39"/>
      <c r="I113" s="36"/>
      <c r="J113" s="37"/>
      <c r="K113" s="38"/>
      <c r="L113" s="37"/>
      <c r="M113" s="38"/>
      <c r="N113" s="37"/>
      <c r="O113" s="38"/>
      <c r="P113" s="39"/>
      <c r="Q113" s="40">
        <f t="shared" si="6"/>
        <v>0</v>
      </c>
      <c r="R113" s="37">
        <f t="shared" si="7"/>
        <v>0</v>
      </c>
      <c r="S113" s="38">
        <f t="shared" si="4"/>
        <v>0</v>
      </c>
      <c r="T113" s="41">
        <f t="shared" si="5"/>
        <v>0</v>
      </c>
    </row>
    <row r="114" spans="1:20" ht="23.25">
      <c r="A114" s="32">
        <v>1206090103</v>
      </c>
      <c r="B114" s="33" t="s">
        <v>144</v>
      </c>
      <c r="C114" s="50"/>
      <c r="D114" s="35">
        <v>394178.08</v>
      </c>
      <c r="E114" s="36"/>
      <c r="F114" s="37"/>
      <c r="G114" s="38"/>
      <c r="H114" s="39"/>
      <c r="I114" s="36"/>
      <c r="J114" s="37"/>
      <c r="K114" s="38"/>
      <c r="L114" s="37"/>
      <c r="M114" s="38"/>
      <c r="N114" s="37"/>
      <c r="O114" s="38"/>
      <c r="P114" s="39"/>
      <c r="Q114" s="40">
        <f t="shared" si="6"/>
        <v>0</v>
      </c>
      <c r="R114" s="37">
        <f t="shared" si="7"/>
        <v>0</v>
      </c>
      <c r="S114" s="38"/>
      <c r="T114" s="41">
        <f t="shared" si="5"/>
        <v>394178.08</v>
      </c>
    </row>
    <row r="115" spans="1:20" ht="23.25">
      <c r="A115" s="32">
        <v>1206100101</v>
      </c>
      <c r="B115" s="33" t="s">
        <v>145</v>
      </c>
      <c r="C115" s="50">
        <v>2187793.15</v>
      </c>
      <c r="D115" s="35"/>
      <c r="E115" s="36"/>
      <c r="F115" s="37"/>
      <c r="G115" s="38"/>
      <c r="H115" s="39"/>
      <c r="I115" s="36"/>
      <c r="J115" s="37"/>
      <c r="K115" s="38"/>
      <c r="L115" s="37"/>
      <c r="M115" s="38"/>
      <c r="N115" s="37"/>
      <c r="O115" s="38"/>
      <c r="P115" s="39"/>
      <c r="Q115" s="40">
        <f t="shared" si="6"/>
        <v>0</v>
      </c>
      <c r="R115" s="37">
        <f t="shared" si="7"/>
        <v>0</v>
      </c>
      <c r="S115" s="38">
        <f t="shared" si="4"/>
        <v>2187793.15</v>
      </c>
      <c r="T115" s="41"/>
    </row>
    <row r="116" spans="1:20" ht="23.25">
      <c r="A116" s="32">
        <v>1206100102</v>
      </c>
      <c r="B116" s="33" t="s">
        <v>146</v>
      </c>
      <c r="C116" s="50"/>
      <c r="D116" s="35"/>
      <c r="E116" s="36"/>
      <c r="F116" s="37"/>
      <c r="G116" s="38"/>
      <c r="H116" s="39"/>
      <c r="I116" s="36"/>
      <c r="J116" s="37"/>
      <c r="K116" s="38"/>
      <c r="L116" s="37"/>
      <c r="M116" s="38"/>
      <c r="N116" s="37"/>
      <c r="O116" s="38"/>
      <c r="P116" s="39"/>
      <c r="Q116" s="40">
        <f t="shared" si="6"/>
        <v>0</v>
      </c>
      <c r="R116" s="37">
        <f t="shared" si="7"/>
        <v>0</v>
      </c>
      <c r="S116" s="38">
        <f t="shared" si="4"/>
        <v>0</v>
      </c>
      <c r="T116" s="41">
        <f t="shared" si="5"/>
        <v>0</v>
      </c>
    </row>
    <row r="117" spans="1:20" ht="23.25">
      <c r="A117" s="32">
        <v>1206100103</v>
      </c>
      <c r="B117" s="33" t="s">
        <v>147</v>
      </c>
      <c r="C117" s="50"/>
      <c r="D117" s="35">
        <v>1529684.89</v>
      </c>
      <c r="E117" s="36"/>
      <c r="F117" s="37"/>
      <c r="G117" s="38"/>
      <c r="H117" s="39"/>
      <c r="I117" s="36"/>
      <c r="J117" s="37"/>
      <c r="K117" s="38"/>
      <c r="L117" s="37"/>
      <c r="M117" s="38"/>
      <c r="N117" s="37"/>
      <c r="O117" s="38"/>
      <c r="P117" s="39"/>
      <c r="Q117" s="40">
        <f t="shared" si="6"/>
        <v>0</v>
      </c>
      <c r="R117" s="37">
        <f t="shared" si="7"/>
        <v>0</v>
      </c>
      <c r="S117" s="38"/>
      <c r="T117" s="41">
        <f t="shared" si="5"/>
        <v>1529684.89</v>
      </c>
    </row>
    <row r="118" spans="1:20" ht="23.25">
      <c r="A118" s="32">
        <v>1206110101</v>
      </c>
      <c r="B118" s="33" t="s">
        <v>148</v>
      </c>
      <c r="C118" s="50"/>
      <c r="D118" s="35"/>
      <c r="E118" s="36"/>
      <c r="F118" s="37"/>
      <c r="G118" s="38"/>
      <c r="H118" s="39"/>
      <c r="I118" s="36"/>
      <c r="J118" s="37"/>
      <c r="K118" s="38"/>
      <c r="L118" s="37"/>
      <c r="M118" s="38"/>
      <c r="N118" s="37"/>
      <c r="O118" s="38"/>
      <c r="P118" s="39"/>
      <c r="Q118" s="40">
        <f t="shared" si="6"/>
        <v>0</v>
      </c>
      <c r="R118" s="37">
        <f t="shared" si="7"/>
        <v>0</v>
      </c>
      <c r="S118" s="38">
        <f t="shared" si="4"/>
        <v>0</v>
      </c>
      <c r="T118" s="41">
        <f t="shared" si="5"/>
        <v>0</v>
      </c>
    </row>
    <row r="119" spans="1:20" ht="23.25">
      <c r="A119" s="32">
        <v>1206110102</v>
      </c>
      <c r="B119" s="33" t="s">
        <v>149</v>
      </c>
      <c r="C119" s="50"/>
      <c r="D119" s="35"/>
      <c r="E119" s="36"/>
      <c r="F119" s="37"/>
      <c r="G119" s="38"/>
      <c r="H119" s="39"/>
      <c r="I119" s="36"/>
      <c r="J119" s="37"/>
      <c r="K119" s="38"/>
      <c r="L119" s="37"/>
      <c r="M119" s="38"/>
      <c r="N119" s="37"/>
      <c r="O119" s="38"/>
      <c r="P119" s="39"/>
      <c r="Q119" s="40">
        <f t="shared" si="6"/>
        <v>0</v>
      </c>
      <c r="R119" s="37">
        <f t="shared" si="7"/>
        <v>0</v>
      </c>
      <c r="S119" s="38">
        <f t="shared" si="4"/>
        <v>0</v>
      </c>
      <c r="T119" s="41">
        <f t="shared" si="5"/>
        <v>0</v>
      </c>
    </row>
    <row r="120" spans="1:20" ht="23.25">
      <c r="A120" s="32">
        <v>1206110103</v>
      </c>
      <c r="B120" s="33" t="s">
        <v>150</v>
      </c>
      <c r="C120" s="50"/>
      <c r="D120" s="35"/>
      <c r="E120" s="36"/>
      <c r="F120" s="37"/>
      <c r="G120" s="38"/>
      <c r="H120" s="39"/>
      <c r="I120" s="36"/>
      <c r="J120" s="37"/>
      <c r="K120" s="38"/>
      <c r="L120" s="37"/>
      <c r="M120" s="38"/>
      <c r="N120" s="37"/>
      <c r="O120" s="38"/>
      <c r="P120" s="39"/>
      <c r="Q120" s="40">
        <f t="shared" si="6"/>
        <v>0</v>
      </c>
      <c r="R120" s="37">
        <f t="shared" si="7"/>
        <v>0</v>
      </c>
      <c r="S120" s="38">
        <f t="shared" si="4"/>
        <v>0</v>
      </c>
      <c r="T120" s="41">
        <f t="shared" si="5"/>
        <v>0</v>
      </c>
    </row>
    <row r="121" spans="1:20" ht="23.25">
      <c r="A121" s="32">
        <v>1206120101</v>
      </c>
      <c r="B121" s="33" t="s">
        <v>151</v>
      </c>
      <c r="C121" s="50">
        <v>99280</v>
      </c>
      <c r="D121" s="35"/>
      <c r="E121" s="36"/>
      <c r="F121" s="37"/>
      <c r="G121" s="38"/>
      <c r="H121" s="39"/>
      <c r="I121" s="36"/>
      <c r="J121" s="37"/>
      <c r="K121" s="38"/>
      <c r="L121" s="37"/>
      <c r="M121" s="38"/>
      <c r="N121" s="37"/>
      <c r="O121" s="38"/>
      <c r="P121" s="39"/>
      <c r="Q121" s="40">
        <f t="shared" si="6"/>
        <v>0</v>
      </c>
      <c r="R121" s="37">
        <f t="shared" si="7"/>
        <v>0</v>
      </c>
      <c r="S121" s="38">
        <f t="shared" si="4"/>
        <v>99280</v>
      </c>
      <c r="T121" s="41"/>
    </row>
    <row r="122" spans="1:20" ht="23.25">
      <c r="A122" s="32">
        <v>1206120102</v>
      </c>
      <c r="B122" s="33" t="s">
        <v>152</v>
      </c>
      <c r="C122" s="50"/>
      <c r="D122" s="35"/>
      <c r="E122" s="36"/>
      <c r="F122" s="37"/>
      <c r="G122" s="38"/>
      <c r="H122" s="39"/>
      <c r="I122" s="36"/>
      <c r="J122" s="37"/>
      <c r="K122" s="38"/>
      <c r="L122" s="37"/>
      <c r="M122" s="38"/>
      <c r="N122" s="37"/>
      <c r="O122" s="38"/>
      <c r="P122" s="39"/>
      <c r="Q122" s="40">
        <f t="shared" si="6"/>
        <v>0</v>
      </c>
      <c r="R122" s="37">
        <f t="shared" si="7"/>
        <v>0</v>
      </c>
      <c r="S122" s="38">
        <f t="shared" si="4"/>
        <v>0</v>
      </c>
      <c r="T122" s="41">
        <f t="shared" si="5"/>
        <v>0</v>
      </c>
    </row>
    <row r="123" spans="1:20" ht="23.25">
      <c r="A123" s="32">
        <v>1206120103</v>
      </c>
      <c r="B123" s="33" t="s">
        <v>153</v>
      </c>
      <c r="C123" s="50"/>
      <c r="D123" s="35">
        <v>62614.4</v>
      </c>
      <c r="E123" s="36"/>
      <c r="F123" s="37"/>
      <c r="G123" s="38"/>
      <c r="H123" s="39"/>
      <c r="I123" s="36"/>
      <c r="J123" s="37"/>
      <c r="K123" s="38"/>
      <c r="L123" s="37"/>
      <c r="M123" s="38"/>
      <c r="N123" s="37"/>
      <c r="O123" s="38"/>
      <c r="P123" s="39"/>
      <c r="Q123" s="40">
        <f t="shared" si="6"/>
        <v>0</v>
      </c>
      <c r="R123" s="37">
        <f t="shared" si="7"/>
        <v>0</v>
      </c>
      <c r="S123" s="38"/>
      <c r="T123" s="41">
        <f t="shared" si="5"/>
        <v>62614.4</v>
      </c>
    </row>
    <row r="124" spans="1:20" ht="23.25">
      <c r="A124" s="32">
        <v>1206130101</v>
      </c>
      <c r="B124" s="33" t="s">
        <v>154</v>
      </c>
      <c r="C124" s="50">
        <v>51400</v>
      </c>
      <c r="D124" s="35"/>
      <c r="E124" s="36"/>
      <c r="F124" s="37"/>
      <c r="G124" s="38"/>
      <c r="H124" s="39"/>
      <c r="I124" s="36"/>
      <c r="J124" s="37"/>
      <c r="K124" s="38"/>
      <c r="L124" s="37"/>
      <c r="M124" s="38"/>
      <c r="N124" s="37"/>
      <c r="O124" s="38"/>
      <c r="P124" s="39"/>
      <c r="Q124" s="40">
        <f t="shared" si="6"/>
        <v>0</v>
      </c>
      <c r="R124" s="37">
        <f t="shared" si="7"/>
        <v>0</v>
      </c>
      <c r="S124" s="38">
        <f t="shared" si="4"/>
        <v>51400</v>
      </c>
      <c r="T124" s="41"/>
    </row>
    <row r="125" spans="1:20" ht="23.25">
      <c r="A125" s="32">
        <v>1206130102</v>
      </c>
      <c r="B125" s="33" t="s">
        <v>155</v>
      </c>
      <c r="C125" s="50"/>
      <c r="D125" s="35"/>
      <c r="E125" s="36"/>
      <c r="F125" s="37"/>
      <c r="G125" s="38"/>
      <c r="H125" s="39"/>
      <c r="I125" s="36"/>
      <c r="J125" s="37"/>
      <c r="K125" s="38"/>
      <c r="L125" s="37"/>
      <c r="M125" s="38"/>
      <c r="N125" s="37"/>
      <c r="O125" s="38"/>
      <c r="P125" s="39"/>
      <c r="Q125" s="40">
        <f t="shared" si="6"/>
        <v>0</v>
      </c>
      <c r="R125" s="37">
        <f t="shared" si="7"/>
        <v>0</v>
      </c>
      <c r="S125" s="38">
        <f t="shared" si="4"/>
        <v>0</v>
      </c>
      <c r="T125" s="41">
        <f t="shared" si="5"/>
        <v>0</v>
      </c>
    </row>
    <row r="126" spans="1:20" ht="23.25">
      <c r="A126" s="32">
        <v>1206130103</v>
      </c>
      <c r="B126" s="33" t="s">
        <v>156</v>
      </c>
      <c r="C126" s="50"/>
      <c r="D126" s="35">
        <v>32417.2</v>
      </c>
      <c r="E126" s="36"/>
      <c r="F126" s="37"/>
      <c r="G126" s="38"/>
      <c r="H126" s="39"/>
      <c r="I126" s="36"/>
      <c r="J126" s="37"/>
      <c r="K126" s="38"/>
      <c r="L126" s="37"/>
      <c r="M126" s="38"/>
      <c r="N126" s="37"/>
      <c r="O126" s="38"/>
      <c r="P126" s="39"/>
      <c r="Q126" s="40">
        <f t="shared" si="6"/>
        <v>0</v>
      </c>
      <c r="R126" s="37">
        <f t="shared" si="7"/>
        <v>0</v>
      </c>
      <c r="S126" s="38"/>
      <c r="T126" s="41">
        <f t="shared" si="5"/>
        <v>32417.2</v>
      </c>
    </row>
    <row r="127" spans="1:20" ht="23.25">
      <c r="A127" s="32">
        <v>1206140101</v>
      </c>
      <c r="B127" s="33" t="s">
        <v>157</v>
      </c>
      <c r="C127" s="50">
        <v>97500</v>
      </c>
      <c r="D127" s="35"/>
      <c r="E127" s="36"/>
      <c r="F127" s="37"/>
      <c r="G127" s="38"/>
      <c r="H127" s="39"/>
      <c r="I127" s="36"/>
      <c r="J127" s="37"/>
      <c r="K127" s="38"/>
      <c r="L127" s="37"/>
      <c r="M127" s="38"/>
      <c r="N127" s="37"/>
      <c r="O127" s="38"/>
      <c r="P127" s="39"/>
      <c r="Q127" s="40">
        <f t="shared" si="6"/>
        <v>0</v>
      </c>
      <c r="R127" s="37">
        <f t="shared" si="7"/>
        <v>0</v>
      </c>
      <c r="S127" s="38">
        <f t="shared" si="4"/>
        <v>97500</v>
      </c>
      <c r="T127" s="41"/>
    </row>
    <row r="128" spans="1:20" ht="23.25">
      <c r="A128" s="32">
        <v>1206140102</v>
      </c>
      <c r="B128" s="33" t="s">
        <v>158</v>
      </c>
      <c r="C128" s="50"/>
      <c r="D128" s="35"/>
      <c r="E128" s="36"/>
      <c r="F128" s="37"/>
      <c r="G128" s="38"/>
      <c r="H128" s="39"/>
      <c r="I128" s="36"/>
      <c r="J128" s="37"/>
      <c r="K128" s="38"/>
      <c r="L128" s="37"/>
      <c r="M128" s="38"/>
      <c r="N128" s="37"/>
      <c r="O128" s="38"/>
      <c r="P128" s="39"/>
      <c r="Q128" s="40">
        <f t="shared" si="6"/>
        <v>0</v>
      </c>
      <c r="R128" s="37">
        <f t="shared" si="7"/>
        <v>0</v>
      </c>
      <c r="S128" s="38">
        <f t="shared" si="4"/>
        <v>0</v>
      </c>
      <c r="T128" s="41">
        <f t="shared" si="5"/>
        <v>0</v>
      </c>
    </row>
    <row r="129" spans="1:20" ht="23.25">
      <c r="A129" s="32">
        <v>1206140103</v>
      </c>
      <c r="B129" s="33" t="s">
        <v>159</v>
      </c>
      <c r="C129" s="50"/>
      <c r="D129" s="35">
        <v>61491.78</v>
      </c>
      <c r="E129" s="36"/>
      <c r="F129" s="37"/>
      <c r="G129" s="38"/>
      <c r="H129" s="39"/>
      <c r="I129" s="36"/>
      <c r="J129" s="37"/>
      <c r="K129" s="38"/>
      <c r="L129" s="37"/>
      <c r="M129" s="38"/>
      <c r="N129" s="37"/>
      <c r="O129" s="38"/>
      <c r="P129" s="39"/>
      <c r="Q129" s="40">
        <f t="shared" si="6"/>
        <v>0</v>
      </c>
      <c r="R129" s="37">
        <f t="shared" si="7"/>
        <v>0</v>
      </c>
      <c r="S129" s="38"/>
      <c r="T129" s="41">
        <f t="shared" si="5"/>
        <v>61491.78</v>
      </c>
    </row>
    <row r="130" spans="1:20" ht="23.25">
      <c r="A130" s="32">
        <v>1206150101</v>
      </c>
      <c r="B130" s="33" t="s">
        <v>160</v>
      </c>
      <c r="C130" s="50"/>
      <c r="D130" s="35"/>
      <c r="E130" s="36"/>
      <c r="F130" s="37"/>
      <c r="G130" s="38"/>
      <c r="H130" s="39"/>
      <c r="I130" s="36"/>
      <c r="J130" s="37"/>
      <c r="K130" s="38"/>
      <c r="L130" s="37"/>
      <c r="M130" s="38"/>
      <c r="N130" s="37"/>
      <c r="O130" s="38"/>
      <c r="P130" s="39"/>
      <c r="Q130" s="40">
        <f t="shared" si="6"/>
        <v>0</v>
      </c>
      <c r="R130" s="37">
        <f t="shared" si="7"/>
        <v>0</v>
      </c>
      <c r="S130" s="38">
        <f t="shared" si="4"/>
        <v>0</v>
      </c>
      <c r="T130" s="41">
        <f t="shared" si="5"/>
        <v>0</v>
      </c>
    </row>
    <row r="131" spans="1:20" ht="23.25">
      <c r="A131" s="32">
        <v>1206150102</v>
      </c>
      <c r="B131" s="33" t="s">
        <v>161</v>
      </c>
      <c r="C131" s="50"/>
      <c r="D131" s="35"/>
      <c r="E131" s="36"/>
      <c r="F131" s="37"/>
      <c r="G131" s="38"/>
      <c r="H131" s="39"/>
      <c r="I131" s="36"/>
      <c r="J131" s="37"/>
      <c r="K131" s="38"/>
      <c r="L131" s="37"/>
      <c r="M131" s="38"/>
      <c r="N131" s="37"/>
      <c r="O131" s="38"/>
      <c r="P131" s="39"/>
      <c r="Q131" s="40">
        <f t="shared" si="6"/>
        <v>0</v>
      </c>
      <c r="R131" s="37">
        <f t="shared" si="7"/>
        <v>0</v>
      </c>
      <c r="S131" s="38">
        <f t="shared" si="4"/>
        <v>0</v>
      </c>
      <c r="T131" s="41">
        <f t="shared" si="5"/>
        <v>0</v>
      </c>
    </row>
    <row r="132" spans="1:20" ht="23.25">
      <c r="A132" s="32">
        <v>1206150103</v>
      </c>
      <c r="B132" s="33" t="s">
        <v>162</v>
      </c>
      <c r="C132" s="50"/>
      <c r="D132" s="35"/>
      <c r="E132" s="36"/>
      <c r="F132" s="37"/>
      <c r="G132" s="38"/>
      <c r="H132" s="39"/>
      <c r="I132" s="36"/>
      <c r="J132" s="37"/>
      <c r="K132" s="38"/>
      <c r="L132" s="37"/>
      <c r="M132" s="38"/>
      <c r="N132" s="37"/>
      <c r="O132" s="38"/>
      <c r="P132" s="39"/>
      <c r="Q132" s="40">
        <f t="shared" si="6"/>
        <v>0</v>
      </c>
      <c r="R132" s="37">
        <f t="shared" si="7"/>
        <v>0</v>
      </c>
      <c r="S132" s="38">
        <f t="shared" si="4"/>
        <v>0</v>
      </c>
      <c r="T132" s="41">
        <f t="shared" si="5"/>
        <v>0</v>
      </c>
    </row>
    <row r="133" spans="1:20" ht="23.25">
      <c r="A133" s="32">
        <v>1206160101</v>
      </c>
      <c r="B133" s="33" t="s">
        <v>163</v>
      </c>
      <c r="C133" s="50">
        <v>8610300</v>
      </c>
      <c r="D133" s="35"/>
      <c r="E133" s="36"/>
      <c r="F133" s="37"/>
      <c r="G133" s="38"/>
      <c r="H133" s="39"/>
      <c r="I133" s="36"/>
      <c r="J133" s="37"/>
      <c r="K133" s="38"/>
      <c r="L133" s="37"/>
      <c r="M133" s="38"/>
      <c r="N133" s="37"/>
      <c r="O133" s="38"/>
      <c r="P133" s="39"/>
      <c r="Q133" s="40">
        <f t="shared" si="6"/>
        <v>0</v>
      </c>
      <c r="R133" s="37">
        <f t="shared" si="7"/>
        <v>0</v>
      </c>
      <c r="S133" s="38">
        <f t="shared" si="4"/>
        <v>8610300</v>
      </c>
      <c r="T133" s="41"/>
    </row>
    <row r="134" spans="1:20" ht="23.25">
      <c r="A134" s="32">
        <v>1206160102</v>
      </c>
      <c r="B134" s="33" t="s">
        <v>164</v>
      </c>
      <c r="C134" s="50"/>
      <c r="D134" s="35"/>
      <c r="E134" s="36"/>
      <c r="F134" s="37"/>
      <c r="G134" s="38"/>
      <c r="H134" s="39"/>
      <c r="I134" s="36"/>
      <c r="J134" s="37"/>
      <c r="K134" s="38"/>
      <c r="L134" s="37"/>
      <c r="M134" s="38"/>
      <c r="N134" s="37"/>
      <c r="O134" s="38"/>
      <c r="P134" s="39"/>
      <c r="Q134" s="40">
        <f t="shared" si="6"/>
        <v>0</v>
      </c>
      <c r="R134" s="37">
        <f t="shared" si="7"/>
        <v>0</v>
      </c>
      <c r="S134" s="38">
        <f t="shared" si="4"/>
        <v>0</v>
      </c>
      <c r="T134" s="41">
        <f t="shared" si="5"/>
        <v>0</v>
      </c>
    </row>
    <row r="135" spans="1:20" ht="23.25">
      <c r="A135" s="32">
        <v>1206160103</v>
      </c>
      <c r="B135" s="33" t="s">
        <v>165</v>
      </c>
      <c r="C135" s="50"/>
      <c r="D135" s="35">
        <v>5424803.83</v>
      </c>
      <c r="E135" s="36"/>
      <c r="F135" s="37"/>
      <c r="G135" s="38"/>
      <c r="H135" s="39"/>
      <c r="I135" s="36"/>
      <c r="J135" s="37"/>
      <c r="K135" s="38"/>
      <c r="L135" s="37"/>
      <c r="M135" s="38"/>
      <c r="N135" s="37"/>
      <c r="O135" s="38"/>
      <c r="P135" s="39"/>
      <c r="Q135" s="40">
        <f t="shared" si="6"/>
        <v>0</v>
      </c>
      <c r="R135" s="37">
        <f t="shared" si="7"/>
        <v>0</v>
      </c>
      <c r="S135" s="38"/>
      <c r="T135" s="41">
        <f t="shared" si="5"/>
        <v>5424803.83</v>
      </c>
    </row>
    <row r="136" spans="1:20" ht="23.25">
      <c r="A136" s="32">
        <v>1206170101</v>
      </c>
      <c r="B136" s="33" t="s">
        <v>166</v>
      </c>
      <c r="C136" s="50"/>
      <c r="D136" s="35"/>
      <c r="E136" s="36"/>
      <c r="F136" s="37"/>
      <c r="G136" s="38"/>
      <c r="H136" s="39"/>
      <c r="I136" s="36"/>
      <c r="J136" s="37"/>
      <c r="K136" s="38"/>
      <c r="L136" s="37"/>
      <c r="M136" s="38"/>
      <c r="N136" s="37"/>
      <c r="O136" s="38"/>
      <c r="P136" s="39"/>
      <c r="Q136" s="40">
        <f t="shared" si="6"/>
        <v>0</v>
      </c>
      <c r="R136" s="37">
        <f t="shared" si="7"/>
        <v>0</v>
      </c>
      <c r="S136" s="38">
        <f t="shared" si="4"/>
        <v>0</v>
      </c>
      <c r="T136" s="41">
        <f t="shared" si="5"/>
        <v>0</v>
      </c>
    </row>
    <row r="137" spans="1:20" ht="23.25">
      <c r="A137" s="32">
        <v>1206170102</v>
      </c>
      <c r="B137" s="33" t="s">
        <v>167</v>
      </c>
      <c r="C137" s="50"/>
      <c r="D137" s="35"/>
      <c r="E137" s="36"/>
      <c r="F137" s="37"/>
      <c r="G137" s="38"/>
      <c r="H137" s="39"/>
      <c r="I137" s="36"/>
      <c r="J137" s="37"/>
      <c r="K137" s="38"/>
      <c r="L137" s="37"/>
      <c r="M137" s="38"/>
      <c r="N137" s="37"/>
      <c r="O137" s="38"/>
      <c r="P137" s="39"/>
      <c r="Q137" s="40">
        <f t="shared" si="6"/>
        <v>0</v>
      </c>
      <c r="R137" s="37">
        <f t="shared" si="7"/>
        <v>0</v>
      </c>
      <c r="S137" s="38">
        <f aca="true" t="shared" si="8" ref="S137:S205">C137+Q137-D137-R137</f>
        <v>0</v>
      </c>
      <c r="T137" s="41">
        <f aca="true" t="shared" si="9" ref="T137:T205">D137+R137-Q137-C137</f>
        <v>0</v>
      </c>
    </row>
    <row r="138" spans="1:20" ht="23.25">
      <c r="A138" s="32">
        <v>1206180101</v>
      </c>
      <c r="B138" s="33" t="s">
        <v>168</v>
      </c>
      <c r="C138" s="50">
        <v>2850640</v>
      </c>
      <c r="D138" s="35"/>
      <c r="E138" s="36"/>
      <c r="F138" s="37"/>
      <c r="G138" s="38"/>
      <c r="H138" s="39"/>
      <c r="I138" s="36"/>
      <c r="J138" s="37"/>
      <c r="K138" s="38"/>
      <c r="L138" s="37"/>
      <c r="M138" s="38"/>
      <c r="N138" s="37"/>
      <c r="O138" s="38"/>
      <c r="P138" s="39"/>
      <c r="Q138" s="40">
        <f aca="true" t="shared" si="10" ref="Q138:Q201">E138+G138+I138+K138+M138-L138-J138-H138-F138-N138+O138-P138</f>
        <v>0</v>
      </c>
      <c r="R138" s="37">
        <f aca="true" t="shared" si="11" ref="R138:R201">F138+H138+J138+L138+N138-M138-K138-I138-G138-E138+P138-O138</f>
        <v>0</v>
      </c>
      <c r="S138" s="38">
        <f t="shared" si="8"/>
        <v>2850640</v>
      </c>
      <c r="T138" s="41"/>
    </row>
    <row r="139" spans="1:20" ht="23.25">
      <c r="A139" s="32">
        <v>1206180102</v>
      </c>
      <c r="B139" s="33" t="s">
        <v>169</v>
      </c>
      <c r="C139" s="50"/>
      <c r="D139" s="35">
        <v>2826915.25</v>
      </c>
      <c r="E139" s="36"/>
      <c r="F139" s="37"/>
      <c r="G139" s="38"/>
      <c r="H139" s="39"/>
      <c r="I139" s="36"/>
      <c r="J139" s="37"/>
      <c r="K139" s="38"/>
      <c r="L139" s="37"/>
      <c r="M139" s="38"/>
      <c r="N139" s="37"/>
      <c r="O139" s="38"/>
      <c r="P139" s="39"/>
      <c r="Q139" s="40">
        <f t="shared" si="10"/>
        <v>0</v>
      </c>
      <c r="R139" s="37">
        <f t="shared" si="11"/>
        <v>0</v>
      </c>
      <c r="S139" s="38"/>
      <c r="T139" s="41">
        <f t="shared" si="9"/>
        <v>2826915.25</v>
      </c>
    </row>
    <row r="140" spans="1:20" ht="23.25">
      <c r="A140" s="32">
        <v>1207010101</v>
      </c>
      <c r="B140" s="33" t="s">
        <v>170</v>
      </c>
      <c r="C140" s="50"/>
      <c r="D140" s="35"/>
      <c r="E140" s="36"/>
      <c r="F140" s="37"/>
      <c r="G140" s="38"/>
      <c r="H140" s="39"/>
      <c r="I140" s="36"/>
      <c r="J140" s="37"/>
      <c r="K140" s="38"/>
      <c r="L140" s="37"/>
      <c r="M140" s="38"/>
      <c r="N140" s="37"/>
      <c r="O140" s="38"/>
      <c r="P140" s="39"/>
      <c r="Q140" s="40">
        <f t="shared" si="10"/>
        <v>0</v>
      </c>
      <c r="R140" s="37">
        <f t="shared" si="11"/>
        <v>0</v>
      </c>
      <c r="S140" s="38">
        <f t="shared" si="8"/>
        <v>0</v>
      </c>
      <c r="T140" s="41">
        <f t="shared" si="9"/>
        <v>0</v>
      </c>
    </row>
    <row r="141" spans="1:20" ht="23.25">
      <c r="A141" s="32">
        <v>1207010105</v>
      </c>
      <c r="B141" s="33" t="s">
        <v>171</v>
      </c>
      <c r="C141" s="50"/>
      <c r="D141" s="35"/>
      <c r="E141" s="36"/>
      <c r="F141" s="37"/>
      <c r="G141" s="38"/>
      <c r="H141" s="39"/>
      <c r="I141" s="36"/>
      <c r="J141" s="37"/>
      <c r="K141" s="38"/>
      <c r="L141" s="37"/>
      <c r="M141" s="38"/>
      <c r="N141" s="37"/>
      <c r="O141" s="38"/>
      <c r="P141" s="39"/>
      <c r="Q141" s="40">
        <f t="shared" si="10"/>
        <v>0</v>
      </c>
      <c r="R141" s="37">
        <f t="shared" si="11"/>
        <v>0</v>
      </c>
      <c r="S141" s="38">
        <f t="shared" si="8"/>
        <v>0</v>
      </c>
      <c r="T141" s="41">
        <f t="shared" si="9"/>
        <v>0</v>
      </c>
    </row>
    <row r="142" spans="1:20" ht="23.25">
      <c r="A142" s="32">
        <v>1208010101</v>
      </c>
      <c r="B142" s="33" t="s">
        <v>172</v>
      </c>
      <c r="C142" s="50">
        <v>20098050</v>
      </c>
      <c r="D142" s="35"/>
      <c r="E142" s="36"/>
      <c r="F142" s="37"/>
      <c r="G142" s="38"/>
      <c r="H142" s="39"/>
      <c r="I142" s="36"/>
      <c r="J142" s="37"/>
      <c r="K142" s="38"/>
      <c r="L142" s="37"/>
      <c r="M142" s="38"/>
      <c r="N142" s="37"/>
      <c r="O142" s="38"/>
      <c r="P142" s="39"/>
      <c r="Q142" s="40">
        <f t="shared" si="10"/>
        <v>0</v>
      </c>
      <c r="R142" s="37">
        <f t="shared" si="11"/>
        <v>0</v>
      </c>
      <c r="S142" s="38">
        <f t="shared" si="8"/>
        <v>20098050</v>
      </c>
      <c r="T142" s="41"/>
    </row>
    <row r="143" spans="1:20" ht="23.25">
      <c r="A143" s="32">
        <v>1208010102</v>
      </c>
      <c r="B143" s="33" t="s">
        <v>173</v>
      </c>
      <c r="C143" s="50"/>
      <c r="D143" s="35"/>
      <c r="E143" s="36"/>
      <c r="F143" s="37"/>
      <c r="G143" s="38"/>
      <c r="H143" s="39"/>
      <c r="I143" s="36"/>
      <c r="J143" s="37"/>
      <c r="K143" s="38"/>
      <c r="L143" s="37"/>
      <c r="M143" s="38"/>
      <c r="N143" s="37"/>
      <c r="O143" s="38"/>
      <c r="P143" s="39"/>
      <c r="Q143" s="40">
        <f t="shared" si="10"/>
        <v>0</v>
      </c>
      <c r="R143" s="37">
        <f t="shared" si="11"/>
        <v>0</v>
      </c>
      <c r="S143" s="38">
        <f t="shared" si="8"/>
        <v>0</v>
      </c>
      <c r="T143" s="41">
        <f t="shared" si="9"/>
        <v>0</v>
      </c>
    </row>
    <row r="144" spans="1:20" ht="23.25">
      <c r="A144" s="32">
        <v>1208010103</v>
      </c>
      <c r="B144" s="33" t="s">
        <v>174</v>
      </c>
      <c r="C144" s="50"/>
      <c r="D144" s="35">
        <v>6321811.23</v>
      </c>
      <c r="E144" s="36"/>
      <c r="F144" s="37"/>
      <c r="G144" s="38"/>
      <c r="H144" s="39"/>
      <c r="I144" s="36"/>
      <c r="J144" s="37"/>
      <c r="K144" s="38"/>
      <c r="L144" s="37"/>
      <c r="M144" s="38"/>
      <c r="N144" s="37"/>
      <c r="O144" s="38"/>
      <c r="P144" s="39"/>
      <c r="Q144" s="40">
        <f t="shared" si="10"/>
        <v>0</v>
      </c>
      <c r="R144" s="37">
        <f t="shared" si="11"/>
        <v>0</v>
      </c>
      <c r="S144" s="38"/>
      <c r="T144" s="41">
        <f t="shared" si="9"/>
        <v>6321811.23</v>
      </c>
    </row>
    <row r="145" spans="1:20" ht="23.25">
      <c r="A145" s="32">
        <v>1208020101</v>
      </c>
      <c r="B145" s="33" t="s">
        <v>175</v>
      </c>
      <c r="C145" s="50">
        <v>7712500</v>
      </c>
      <c r="D145" s="35"/>
      <c r="E145" s="36"/>
      <c r="F145" s="37"/>
      <c r="G145" s="38"/>
      <c r="H145" s="39"/>
      <c r="I145" s="36"/>
      <c r="J145" s="37"/>
      <c r="K145" s="38"/>
      <c r="L145" s="37"/>
      <c r="M145" s="38"/>
      <c r="N145" s="37"/>
      <c r="O145" s="38"/>
      <c r="P145" s="39"/>
      <c r="Q145" s="40">
        <f t="shared" si="10"/>
        <v>0</v>
      </c>
      <c r="R145" s="37">
        <f t="shared" si="11"/>
        <v>0</v>
      </c>
      <c r="S145" s="38">
        <f t="shared" si="8"/>
        <v>7712500</v>
      </c>
      <c r="T145" s="41"/>
    </row>
    <row r="146" spans="1:20" ht="23.25">
      <c r="A146" s="32">
        <v>1208020102</v>
      </c>
      <c r="B146" s="33" t="s">
        <v>176</v>
      </c>
      <c r="C146" s="50"/>
      <c r="D146" s="35"/>
      <c r="E146" s="36"/>
      <c r="F146" s="37"/>
      <c r="G146" s="38"/>
      <c r="H146" s="39"/>
      <c r="I146" s="36"/>
      <c r="J146" s="37"/>
      <c r="K146" s="38"/>
      <c r="L146" s="37"/>
      <c r="M146" s="38"/>
      <c r="N146" s="37"/>
      <c r="O146" s="38"/>
      <c r="P146" s="39"/>
      <c r="Q146" s="40">
        <f t="shared" si="10"/>
        <v>0</v>
      </c>
      <c r="R146" s="37">
        <f t="shared" si="11"/>
        <v>0</v>
      </c>
      <c r="S146" s="38">
        <f t="shared" si="8"/>
        <v>0</v>
      </c>
      <c r="T146" s="41">
        <f t="shared" si="9"/>
        <v>0</v>
      </c>
    </row>
    <row r="147" spans="1:20" ht="23.25">
      <c r="A147" s="32">
        <v>1208020103</v>
      </c>
      <c r="B147" s="33" t="s">
        <v>177</v>
      </c>
      <c r="C147" s="50"/>
      <c r="D147" s="35">
        <v>483034.92</v>
      </c>
      <c r="E147" s="36"/>
      <c r="F147" s="37"/>
      <c r="G147" s="38"/>
      <c r="H147" s="39"/>
      <c r="I147" s="36"/>
      <c r="J147" s="37"/>
      <c r="K147" s="38"/>
      <c r="L147" s="37"/>
      <c r="M147" s="38"/>
      <c r="N147" s="37"/>
      <c r="O147" s="38"/>
      <c r="P147" s="39"/>
      <c r="Q147" s="40">
        <f t="shared" si="10"/>
        <v>0</v>
      </c>
      <c r="R147" s="37">
        <f t="shared" si="11"/>
        <v>0</v>
      </c>
      <c r="S147" s="38"/>
      <c r="T147" s="41">
        <f t="shared" si="9"/>
        <v>483034.92</v>
      </c>
    </row>
    <row r="148" spans="1:20" ht="23.25">
      <c r="A148" s="32">
        <v>1208030101</v>
      </c>
      <c r="B148" s="33" t="s">
        <v>178</v>
      </c>
      <c r="C148" s="50">
        <v>11875500</v>
      </c>
      <c r="D148" s="35"/>
      <c r="E148" s="36"/>
      <c r="F148" s="37"/>
      <c r="G148" s="38"/>
      <c r="H148" s="39"/>
      <c r="I148" s="36"/>
      <c r="J148" s="37"/>
      <c r="K148" s="38"/>
      <c r="L148" s="37"/>
      <c r="M148" s="38"/>
      <c r="N148" s="37"/>
      <c r="O148" s="38"/>
      <c r="P148" s="39"/>
      <c r="Q148" s="40">
        <f t="shared" si="10"/>
        <v>0</v>
      </c>
      <c r="R148" s="37">
        <f t="shared" si="11"/>
        <v>0</v>
      </c>
      <c r="S148" s="38">
        <f t="shared" si="8"/>
        <v>11875500</v>
      </c>
      <c r="T148" s="41"/>
    </row>
    <row r="149" spans="1:20" ht="23.25">
      <c r="A149" s="32">
        <v>1208030102</v>
      </c>
      <c r="B149" s="33" t="s">
        <v>179</v>
      </c>
      <c r="C149" s="50"/>
      <c r="D149" s="35"/>
      <c r="E149" s="36"/>
      <c r="F149" s="37"/>
      <c r="G149" s="38"/>
      <c r="H149" s="39"/>
      <c r="I149" s="36"/>
      <c r="J149" s="37"/>
      <c r="K149" s="38"/>
      <c r="L149" s="37"/>
      <c r="M149" s="38"/>
      <c r="N149" s="37"/>
      <c r="O149" s="38"/>
      <c r="P149" s="39"/>
      <c r="Q149" s="40">
        <f t="shared" si="10"/>
        <v>0</v>
      </c>
      <c r="R149" s="37">
        <f t="shared" si="11"/>
        <v>0</v>
      </c>
      <c r="S149" s="38">
        <f t="shared" si="8"/>
        <v>0</v>
      </c>
      <c r="T149" s="41">
        <f t="shared" si="9"/>
        <v>0</v>
      </c>
    </row>
    <row r="150" spans="1:20" ht="23.25">
      <c r="A150" s="32">
        <v>1208030103</v>
      </c>
      <c r="B150" s="33" t="s">
        <v>180</v>
      </c>
      <c r="C150" s="50"/>
      <c r="D150" s="35">
        <v>748969.9</v>
      </c>
      <c r="E150" s="36"/>
      <c r="F150" s="37"/>
      <c r="G150" s="38"/>
      <c r="H150" s="39"/>
      <c r="I150" s="36"/>
      <c r="J150" s="37"/>
      <c r="K150" s="38"/>
      <c r="L150" s="37"/>
      <c r="M150" s="38"/>
      <c r="N150" s="37"/>
      <c r="O150" s="38"/>
      <c r="P150" s="39"/>
      <c r="Q150" s="40">
        <f t="shared" si="10"/>
        <v>0</v>
      </c>
      <c r="R150" s="37">
        <f t="shared" si="11"/>
        <v>0</v>
      </c>
      <c r="S150" s="38"/>
      <c r="T150" s="41">
        <f t="shared" si="9"/>
        <v>748969.9</v>
      </c>
    </row>
    <row r="151" spans="1:20" ht="23.25">
      <c r="A151" s="32">
        <v>1208040101</v>
      </c>
      <c r="B151" s="33" t="s">
        <v>181</v>
      </c>
      <c r="C151" s="50"/>
      <c r="D151" s="35"/>
      <c r="E151" s="36"/>
      <c r="F151" s="37"/>
      <c r="G151" s="38"/>
      <c r="H151" s="39"/>
      <c r="I151" s="36"/>
      <c r="J151" s="37"/>
      <c r="K151" s="38"/>
      <c r="L151" s="37"/>
      <c r="M151" s="38"/>
      <c r="N151" s="37"/>
      <c r="O151" s="38"/>
      <c r="P151" s="39"/>
      <c r="Q151" s="40">
        <f t="shared" si="10"/>
        <v>0</v>
      </c>
      <c r="R151" s="37">
        <f t="shared" si="11"/>
        <v>0</v>
      </c>
      <c r="S151" s="38">
        <f t="shared" si="8"/>
        <v>0</v>
      </c>
      <c r="T151" s="41">
        <f t="shared" si="9"/>
        <v>0</v>
      </c>
    </row>
    <row r="152" spans="1:20" ht="23.25">
      <c r="A152" s="32">
        <v>1208040102</v>
      </c>
      <c r="B152" s="33" t="s">
        <v>182</v>
      </c>
      <c r="C152" s="50"/>
      <c r="D152" s="35"/>
      <c r="E152" s="36"/>
      <c r="F152" s="37"/>
      <c r="G152" s="38"/>
      <c r="H152" s="39"/>
      <c r="I152" s="36"/>
      <c r="J152" s="37"/>
      <c r="K152" s="38"/>
      <c r="L152" s="37"/>
      <c r="M152" s="38"/>
      <c r="N152" s="37"/>
      <c r="O152" s="38"/>
      <c r="P152" s="39"/>
      <c r="Q152" s="40">
        <f t="shared" si="10"/>
        <v>0</v>
      </c>
      <c r="R152" s="37">
        <f t="shared" si="11"/>
        <v>0</v>
      </c>
      <c r="S152" s="38">
        <f t="shared" si="8"/>
        <v>0</v>
      </c>
      <c r="T152" s="41">
        <f t="shared" si="9"/>
        <v>0</v>
      </c>
    </row>
    <row r="153" spans="1:20" ht="23.25">
      <c r="A153" s="32">
        <v>1208040103</v>
      </c>
      <c r="B153" s="33" t="s">
        <v>183</v>
      </c>
      <c r="C153" s="50"/>
      <c r="D153" s="35"/>
      <c r="E153" s="36"/>
      <c r="F153" s="37"/>
      <c r="G153" s="38"/>
      <c r="H153" s="39"/>
      <c r="I153" s="36"/>
      <c r="J153" s="37"/>
      <c r="K153" s="38"/>
      <c r="L153" s="37"/>
      <c r="M153" s="38"/>
      <c r="N153" s="37"/>
      <c r="O153" s="38"/>
      <c r="P153" s="39"/>
      <c r="Q153" s="40">
        <f t="shared" si="10"/>
        <v>0</v>
      </c>
      <c r="R153" s="37">
        <f t="shared" si="11"/>
        <v>0</v>
      </c>
      <c r="S153" s="38">
        <f t="shared" si="8"/>
        <v>0</v>
      </c>
      <c r="T153" s="41">
        <f t="shared" si="9"/>
        <v>0</v>
      </c>
    </row>
    <row r="154" spans="1:20" ht="23.25">
      <c r="A154" s="32">
        <v>1208050101</v>
      </c>
      <c r="B154" s="33" t="s">
        <v>184</v>
      </c>
      <c r="C154" s="50">
        <v>21970457.88</v>
      </c>
      <c r="D154" s="35"/>
      <c r="E154" s="36"/>
      <c r="F154" s="37"/>
      <c r="G154" s="38"/>
      <c r="H154" s="39"/>
      <c r="I154" s="36"/>
      <c r="J154" s="37"/>
      <c r="K154" s="38"/>
      <c r="L154" s="37"/>
      <c r="M154" s="38"/>
      <c r="N154" s="37"/>
      <c r="O154" s="38"/>
      <c r="P154" s="39"/>
      <c r="Q154" s="40">
        <f t="shared" si="10"/>
        <v>0</v>
      </c>
      <c r="R154" s="37">
        <f t="shared" si="11"/>
        <v>0</v>
      </c>
      <c r="S154" s="38">
        <f t="shared" si="8"/>
        <v>21970457.88</v>
      </c>
      <c r="T154" s="41"/>
    </row>
    <row r="155" spans="1:20" ht="23.25">
      <c r="A155" s="32">
        <v>1208050102</v>
      </c>
      <c r="B155" s="33" t="s">
        <v>185</v>
      </c>
      <c r="C155" s="50"/>
      <c r="D155" s="35"/>
      <c r="E155" s="36"/>
      <c r="F155" s="37"/>
      <c r="G155" s="38"/>
      <c r="H155" s="39"/>
      <c r="I155" s="36"/>
      <c r="J155" s="37"/>
      <c r="K155" s="38"/>
      <c r="L155" s="37"/>
      <c r="M155" s="38"/>
      <c r="N155" s="37"/>
      <c r="O155" s="38"/>
      <c r="P155" s="39"/>
      <c r="Q155" s="40">
        <f t="shared" si="10"/>
        <v>0</v>
      </c>
      <c r="R155" s="37">
        <f t="shared" si="11"/>
        <v>0</v>
      </c>
      <c r="S155" s="38">
        <f t="shared" si="8"/>
        <v>0</v>
      </c>
      <c r="T155" s="41">
        <f t="shared" si="9"/>
        <v>0</v>
      </c>
    </row>
    <row r="156" spans="1:20" ht="23.25">
      <c r="A156" s="32">
        <v>1208050103</v>
      </c>
      <c r="B156" s="33" t="s">
        <v>186</v>
      </c>
      <c r="C156" s="50"/>
      <c r="D156" s="35">
        <v>3439730.86</v>
      </c>
      <c r="E156" s="36"/>
      <c r="F156" s="37"/>
      <c r="G156" s="38"/>
      <c r="H156" s="39"/>
      <c r="I156" s="36"/>
      <c r="J156" s="37"/>
      <c r="K156" s="38"/>
      <c r="L156" s="37"/>
      <c r="M156" s="38"/>
      <c r="N156" s="37"/>
      <c r="O156" s="38"/>
      <c r="P156" s="39"/>
      <c r="Q156" s="40">
        <f t="shared" si="10"/>
        <v>0</v>
      </c>
      <c r="R156" s="37">
        <f t="shared" si="11"/>
        <v>0</v>
      </c>
      <c r="S156" s="38"/>
      <c r="T156" s="41">
        <f t="shared" si="9"/>
        <v>3439730.86</v>
      </c>
    </row>
    <row r="157" spans="1:65" ht="23.25">
      <c r="A157" s="32">
        <v>1208060101</v>
      </c>
      <c r="B157" s="33" t="s">
        <v>187</v>
      </c>
      <c r="C157" s="50"/>
      <c r="D157" s="35"/>
      <c r="E157" s="36"/>
      <c r="F157" s="37"/>
      <c r="G157" s="50"/>
      <c r="H157" s="35"/>
      <c r="I157" s="36"/>
      <c r="J157" s="37"/>
      <c r="K157" s="38"/>
      <c r="L157" s="39"/>
      <c r="M157" s="36"/>
      <c r="N157" s="37"/>
      <c r="O157" s="54"/>
      <c r="P157" s="37"/>
      <c r="Q157" s="40">
        <f t="shared" si="10"/>
        <v>0</v>
      </c>
      <c r="R157" s="37">
        <f t="shared" si="11"/>
        <v>0</v>
      </c>
      <c r="S157" s="38"/>
      <c r="T157" s="37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6"/>
      <c r="AG157" s="56"/>
      <c r="AH157" s="57"/>
      <c r="AI157" s="58"/>
      <c r="AJ157" s="58"/>
      <c r="AK157" s="58"/>
      <c r="AL157" s="57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6"/>
      <c r="AY157" s="56"/>
      <c r="AZ157" s="57"/>
      <c r="BA157" s="58"/>
      <c r="BB157" s="58"/>
      <c r="BC157" s="58"/>
      <c r="BD157" s="57"/>
      <c r="BE157" s="58"/>
      <c r="BF157" s="58"/>
      <c r="BG157" s="58"/>
      <c r="BH157" s="58"/>
      <c r="BI157" s="58"/>
      <c r="BJ157" s="58"/>
      <c r="BK157" s="58"/>
      <c r="BL157" s="58"/>
      <c r="BM157" s="58"/>
    </row>
    <row r="158" spans="1:20" ht="23.25">
      <c r="A158" s="32">
        <v>1208060102</v>
      </c>
      <c r="B158" s="33" t="s">
        <v>188</v>
      </c>
      <c r="C158" s="50"/>
      <c r="D158" s="35"/>
      <c r="E158" s="36"/>
      <c r="F158" s="37"/>
      <c r="G158" s="38"/>
      <c r="H158" s="39"/>
      <c r="I158" s="36"/>
      <c r="J158" s="37"/>
      <c r="K158" s="38"/>
      <c r="L158" s="37"/>
      <c r="M158" s="38"/>
      <c r="N158" s="37"/>
      <c r="O158" s="38"/>
      <c r="P158" s="39"/>
      <c r="Q158" s="40">
        <f t="shared" si="10"/>
        <v>0</v>
      </c>
      <c r="R158" s="37">
        <f t="shared" si="11"/>
        <v>0</v>
      </c>
      <c r="S158" s="38">
        <f t="shared" si="8"/>
        <v>0</v>
      </c>
      <c r="T158" s="41">
        <f t="shared" si="9"/>
        <v>0</v>
      </c>
    </row>
    <row r="159" spans="1:20" ht="23.25">
      <c r="A159" s="32">
        <v>1208070101</v>
      </c>
      <c r="B159" s="33" t="s">
        <v>189</v>
      </c>
      <c r="C159" s="50"/>
      <c r="D159" s="35"/>
      <c r="E159" s="36"/>
      <c r="F159" s="37"/>
      <c r="G159" s="38"/>
      <c r="H159" s="39"/>
      <c r="I159" s="36"/>
      <c r="J159" s="37"/>
      <c r="K159" s="38"/>
      <c r="L159" s="37"/>
      <c r="M159" s="38"/>
      <c r="N159" s="37"/>
      <c r="O159" s="38"/>
      <c r="P159" s="39"/>
      <c r="Q159" s="40">
        <f t="shared" si="10"/>
        <v>0</v>
      </c>
      <c r="R159" s="37">
        <f t="shared" si="11"/>
        <v>0</v>
      </c>
      <c r="S159" s="38">
        <f t="shared" si="8"/>
        <v>0</v>
      </c>
      <c r="T159" s="41">
        <f t="shared" si="9"/>
        <v>0</v>
      </c>
    </row>
    <row r="160" spans="1:20" ht="23.25">
      <c r="A160" s="32">
        <v>1208070102</v>
      </c>
      <c r="B160" s="33" t="s">
        <v>190</v>
      </c>
      <c r="C160" s="50"/>
      <c r="D160" s="35"/>
      <c r="E160" s="36"/>
      <c r="F160" s="37"/>
      <c r="G160" s="38"/>
      <c r="H160" s="39"/>
      <c r="I160" s="36"/>
      <c r="J160" s="37"/>
      <c r="K160" s="38"/>
      <c r="L160" s="37"/>
      <c r="M160" s="38"/>
      <c r="N160" s="37"/>
      <c r="O160" s="38"/>
      <c r="P160" s="39"/>
      <c r="Q160" s="40">
        <f t="shared" si="10"/>
        <v>0</v>
      </c>
      <c r="R160" s="37">
        <f t="shared" si="11"/>
        <v>0</v>
      </c>
      <c r="S160" s="38">
        <f t="shared" si="8"/>
        <v>0</v>
      </c>
      <c r="T160" s="41">
        <f t="shared" si="9"/>
        <v>0</v>
      </c>
    </row>
    <row r="161" spans="1:20" ht="23.25">
      <c r="A161" s="32">
        <v>1209010101</v>
      </c>
      <c r="B161" s="33" t="s">
        <v>191</v>
      </c>
      <c r="C161" s="50"/>
      <c r="D161" s="35"/>
      <c r="E161" s="36"/>
      <c r="F161" s="37"/>
      <c r="G161" s="38"/>
      <c r="H161" s="39"/>
      <c r="I161" s="36"/>
      <c r="J161" s="37"/>
      <c r="K161" s="38"/>
      <c r="L161" s="37"/>
      <c r="M161" s="38"/>
      <c r="N161" s="37"/>
      <c r="O161" s="38"/>
      <c r="P161" s="39"/>
      <c r="Q161" s="40">
        <f t="shared" si="10"/>
        <v>0</v>
      </c>
      <c r="R161" s="37">
        <f t="shared" si="11"/>
        <v>0</v>
      </c>
      <c r="S161" s="38">
        <f t="shared" si="8"/>
        <v>0</v>
      </c>
      <c r="T161" s="41">
        <f t="shared" si="9"/>
        <v>0</v>
      </c>
    </row>
    <row r="162" spans="1:20" ht="23.25">
      <c r="A162" s="32">
        <v>1209010102</v>
      </c>
      <c r="B162" s="33" t="s">
        <v>192</v>
      </c>
      <c r="C162" s="50"/>
      <c r="D162" s="35"/>
      <c r="E162" s="36"/>
      <c r="F162" s="37"/>
      <c r="G162" s="38"/>
      <c r="H162" s="39"/>
      <c r="I162" s="36"/>
      <c r="J162" s="37"/>
      <c r="K162" s="38"/>
      <c r="L162" s="37"/>
      <c r="M162" s="38"/>
      <c r="N162" s="37"/>
      <c r="O162" s="38"/>
      <c r="P162" s="39"/>
      <c r="Q162" s="40">
        <f t="shared" si="10"/>
        <v>0</v>
      </c>
      <c r="R162" s="37">
        <f t="shared" si="11"/>
        <v>0</v>
      </c>
      <c r="S162" s="38">
        <f t="shared" si="8"/>
        <v>0</v>
      </c>
      <c r="T162" s="41">
        <f t="shared" si="9"/>
        <v>0</v>
      </c>
    </row>
    <row r="163" spans="1:20" ht="23.25">
      <c r="A163" s="32">
        <v>1209010103</v>
      </c>
      <c r="B163" s="33" t="s">
        <v>193</v>
      </c>
      <c r="C163" s="50"/>
      <c r="D163" s="35"/>
      <c r="E163" s="36"/>
      <c r="F163" s="37"/>
      <c r="G163" s="38"/>
      <c r="H163" s="39"/>
      <c r="I163" s="36"/>
      <c r="J163" s="37"/>
      <c r="K163" s="38"/>
      <c r="L163" s="37"/>
      <c r="M163" s="38"/>
      <c r="N163" s="37"/>
      <c r="O163" s="38"/>
      <c r="P163" s="39"/>
      <c r="Q163" s="40">
        <f t="shared" si="10"/>
        <v>0</v>
      </c>
      <c r="R163" s="37">
        <f t="shared" si="11"/>
        <v>0</v>
      </c>
      <c r="S163" s="38">
        <f t="shared" si="8"/>
        <v>0</v>
      </c>
      <c r="T163" s="41">
        <f t="shared" si="9"/>
        <v>0</v>
      </c>
    </row>
    <row r="164" spans="1:20" ht="23.25">
      <c r="A164" s="32">
        <v>1209010104</v>
      </c>
      <c r="B164" s="33" t="s">
        <v>194</v>
      </c>
      <c r="C164" s="50"/>
      <c r="D164" s="35"/>
      <c r="E164" s="36"/>
      <c r="F164" s="37"/>
      <c r="G164" s="38"/>
      <c r="H164" s="39"/>
      <c r="I164" s="36"/>
      <c r="J164" s="37"/>
      <c r="K164" s="38"/>
      <c r="L164" s="37"/>
      <c r="M164" s="38"/>
      <c r="N164" s="37"/>
      <c r="O164" s="38"/>
      <c r="P164" s="39"/>
      <c r="Q164" s="40">
        <f t="shared" si="10"/>
        <v>0</v>
      </c>
      <c r="R164" s="37">
        <f t="shared" si="11"/>
        <v>0</v>
      </c>
      <c r="S164" s="38">
        <f t="shared" si="8"/>
        <v>0</v>
      </c>
      <c r="T164" s="41">
        <f t="shared" si="9"/>
        <v>0</v>
      </c>
    </row>
    <row r="165" spans="1:20" ht="23.25">
      <c r="A165" s="32">
        <v>1209020101</v>
      </c>
      <c r="B165" s="33" t="s">
        <v>195</v>
      </c>
      <c r="C165" s="50"/>
      <c r="D165" s="35"/>
      <c r="E165" s="36"/>
      <c r="F165" s="37"/>
      <c r="G165" s="38"/>
      <c r="H165" s="39"/>
      <c r="I165" s="36"/>
      <c r="J165" s="37"/>
      <c r="K165" s="38"/>
      <c r="L165" s="37"/>
      <c r="M165" s="38"/>
      <c r="N165" s="37"/>
      <c r="O165" s="38"/>
      <c r="P165" s="39"/>
      <c r="Q165" s="40">
        <f t="shared" si="10"/>
        <v>0</v>
      </c>
      <c r="R165" s="37">
        <f t="shared" si="11"/>
        <v>0</v>
      </c>
      <c r="S165" s="38">
        <f>C165+Q165-D165-R165</f>
        <v>0</v>
      </c>
      <c r="T165" s="41">
        <f>D165+R165-Q165-C165</f>
        <v>0</v>
      </c>
    </row>
    <row r="166" spans="1:20" ht="23.25">
      <c r="A166" s="32">
        <v>1209020102</v>
      </c>
      <c r="B166" s="33" t="s">
        <v>196</v>
      </c>
      <c r="C166" s="50"/>
      <c r="D166" s="35"/>
      <c r="E166" s="36"/>
      <c r="F166" s="37"/>
      <c r="G166" s="38"/>
      <c r="H166" s="39"/>
      <c r="I166" s="36"/>
      <c r="J166" s="37"/>
      <c r="K166" s="38"/>
      <c r="L166" s="37"/>
      <c r="M166" s="38"/>
      <c r="N166" s="37"/>
      <c r="O166" s="38"/>
      <c r="P166" s="39"/>
      <c r="Q166" s="40">
        <f t="shared" si="10"/>
        <v>0</v>
      </c>
      <c r="R166" s="37">
        <f t="shared" si="11"/>
        <v>0</v>
      </c>
      <c r="S166" s="38">
        <f t="shared" si="8"/>
        <v>0</v>
      </c>
      <c r="T166" s="41">
        <f t="shared" si="9"/>
        <v>0</v>
      </c>
    </row>
    <row r="167" spans="1:20" ht="23.25">
      <c r="A167" s="32">
        <v>1209020103</v>
      </c>
      <c r="B167" s="33" t="s">
        <v>197</v>
      </c>
      <c r="C167" s="50"/>
      <c r="D167" s="35"/>
      <c r="E167" s="36"/>
      <c r="F167" s="37"/>
      <c r="G167" s="38"/>
      <c r="H167" s="39"/>
      <c r="I167" s="36"/>
      <c r="J167" s="37"/>
      <c r="K167" s="38"/>
      <c r="L167" s="37"/>
      <c r="M167" s="38"/>
      <c r="N167" s="37"/>
      <c r="O167" s="38"/>
      <c r="P167" s="39"/>
      <c r="Q167" s="40">
        <f t="shared" si="10"/>
        <v>0</v>
      </c>
      <c r="R167" s="37">
        <f t="shared" si="11"/>
        <v>0</v>
      </c>
      <c r="S167" s="38">
        <f>C167+Q167-D167-R167</f>
        <v>0</v>
      </c>
      <c r="T167" s="41">
        <f>D167+R167-Q167-C167</f>
        <v>0</v>
      </c>
    </row>
    <row r="168" spans="1:20" ht="23.25">
      <c r="A168" s="32">
        <v>1209030101</v>
      </c>
      <c r="B168" s="33" t="s">
        <v>198</v>
      </c>
      <c r="C168" s="50"/>
      <c r="D168" s="35"/>
      <c r="E168" s="36"/>
      <c r="F168" s="37"/>
      <c r="G168" s="38"/>
      <c r="H168" s="39"/>
      <c r="I168" s="36"/>
      <c r="J168" s="37"/>
      <c r="K168" s="38"/>
      <c r="L168" s="37"/>
      <c r="M168" s="38"/>
      <c r="N168" s="37"/>
      <c r="O168" s="38"/>
      <c r="P168" s="39"/>
      <c r="Q168" s="40">
        <f t="shared" si="10"/>
        <v>0</v>
      </c>
      <c r="R168" s="37">
        <f t="shared" si="11"/>
        <v>0</v>
      </c>
      <c r="S168" s="38">
        <f t="shared" si="8"/>
        <v>0</v>
      </c>
      <c r="T168" s="41">
        <f t="shared" si="9"/>
        <v>0</v>
      </c>
    </row>
    <row r="169" spans="1:20" ht="23.25">
      <c r="A169" s="32">
        <v>1209040101</v>
      </c>
      <c r="B169" s="33" t="s">
        <v>199</v>
      </c>
      <c r="C169" s="50"/>
      <c r="D169" s="35"/>
      <c r="E169" s="36"/>
      <c r="F169" s="37"/>
      <c r="G169" s="38"/>
      <c r="H169" s="39"/>
      <c r="I169" s="36"/>
      <c r="J169" s="37"/>
      <c r="K169" s="38"/>
      <c r="L169" s="37"/>
      <c r="M169" s="38"/>
      <c r="N169" s="37"/>
      <c r="O169" s="38"/>
      <c r="P169" s="39"/>
      <c r="Q169" s="40">
        <f t="shared" si="10"/>
        <v>0</v>
      </c>
      <c r="R169" s="37">
        <f t="shared" si="11"/>
        <v>0</v>
      </c>
      <c r="S169" s="38">
        <f t="shared" si="8"/>
        <v>0</v>
      </c>
      <c r="T169" s="41">
        <f t="shared" si="9"/>
        <v>0</v>
      </c>
    </row>
    <row r="170" spans="1:20" ht="23.25">
      <c r="A170" s="32">
        <v>1209040102</v>
      </c>
      <c r="B170" s="33" t="s">
        <v>200</v>
      </c>
      <c r="C170" s="50"/>
      <c r="D170" s="35"/>
      <c r="E170" s="36"/>
      <c r="F170" s="37"/>
      <c r="G170" s="38"/>
      <c r="H170" s="39"/>
      <c r="I170" s="36"/>
      <c r="J170" s="37"/>
      <c r="K170" s="38"/>
      <c r="L170" s="37"/>
      <c r="M170" s="38"/>
      <c r="N170" s="37"/>
      <c r="O170" s="38"/>
      <c r="P170" s="39"/>
      <c r="Q170" s="40">
        <f t="shared" si="10"/>
        <v>0</v>
      </c>
      <c r="R170" s="37">
        <f t="shared" si="11"/>
        <v>0</v>
      </c>
      <c r="S170" s="38">
        <f t="shared" si="8"/>
        <v>0</v>
      </c>
      <c r="T170" s="41">
        <f t="shared" si="9"/>
        <v>0</v>
      </c>
    </row>
    <row r="171" spans="1:20" ht="23.25">
      <c r="A171" s="32">
        <v>1210010101</v>
      </c>
      <c r="B171" s="33" t="s">
        <v>201</v>
      </c>
      <c r="C171" s="50"/>
      <c r="D171" s="35"/>
      <c r="E171" s="36"/>
      <c r="F171" s="37"/>
      <c r="G171" s="38"/>
      <c r="H171" s="39"/>
      <c r="I171" s="36"/>
      <c r="J171" s="37"/>
      <c r="K171" s="38"/>
      <c r="L171" s="37"/>
      <c r="M171" s="38"/>
      <c r="N171" s="37"/>
      <c r="O171" s="38"/>
      <c r="P171" s="39"/>
      <c r="Q171" s="40">
        <f t="shared" si="10"/>
        <v>0</v>
      </c>
      <c r="R171" s="37">
        <f t="shared" si="11"/>
        <v>0</v>
      </c>
      <c r="S171" s="38">
        <f t="shared" si="8"/>
        <v>0</v>
      </c>
      <c r="T171" s="41">
        <f t="shared" si="9"/>
        <v>0</v>
      </c>
    </row>
    <row r="172" spans="1:20" ht="23.25">
      <c r="A172" s="32">
        <v>1210020101</v>
      </c>
      <c r="B172" s="33" t="s">
        <v>202</v>
      </c>
      <c r="C172" s="50"/>
      <c r="D172" s="35"/>
      <c r="E172" s="36"/>
      <c r="F172" s="37"/>
      <c r="G172" s="38"/>
      <c r="H172" s="39"/>
      <c r="I172" s="36"/>
      <c r="J172" s="37"/>
      <c r="K172" s="38"/>
      <c r="L172" s="37"/>
      <c r="M172" s="38"/>
      <c r="N172" s="37"/>
      <c r="O172" s="38"/>
      <c r="P172" s="39"/>
      <c r="Q172" s="40">
        <f t="shared" si="10"/>
        <v>0</v>
      </c>
      <c r="R172" s="37">
        <f t="shared" si="11"/>
        <v>0</v>
      </c>
      <c r="S172" s="38">
        <f t="shared" si="8"/>
        <v>0</v>
      </c>
      <c r="T172" s="41">
        <f t="shared" si="9"/>
        <v>0</v>
      </c>
    </row>
    <row r="173" spans="1:20" ht="23.25">
      <c r="A173" s="32">
        <v>1210040101</v>
      </c>
      <c r="B173" s="33" t="s">
        <v>203</v>
      </c>
      <c r="C173" s="50"/>
      <c r="D173" s="35"/>
      <c r="E173" s="36"/>
      <c r="F173" s="37"/>
      <c r="G173" s="38"/>
      <c r="H173" s="39"/>
      <c r="I173" s="36"/>
      <c r="J173" s="37"/>
      <c r="K173" s="38"/>
      <c r="L173" s="37"/>
      <c r="M173" s="38"/>
      <c r="N173" s="37"/>
      <c r="O173" s="38"/>
      <c r="P173" s="39"/>
      <c r="Q173" s="40">
        <f t="shared" si="10"/>
        <v>0</v>
      </c>
      <c r="R173" s="37">
        <f t="shared" si="11"/>
        <v>0</v>
      </c>
      <c r="S173" s="38">
        <f t="shared" si="8"/>
        <v>0</v>
      </c>
      <c r="T173" s="41">
        <f t="shared" si="9"/>
        <v>0</v>
      </c>
    </row>
    <row r="174" spans="1:20" ht="23.25">
      <c r="A174" s="32">
        <v>1210040102</v>
      </c>
      <c r="B174" s="33" t="s">
        <v>204</v>
      </c>
      <c r="C174" s="50"/>
      <c r="D174" s="35"/>
      <c r="E174" s="36"/>
      <c r="F174" s="37"/>
      <c r="G174" s="38"/>
      <c r="H174" s="39"/>
      <c r="I174" s="36"/>
      <c r="J174" s="37"/>
      <c r="K174" s="38"/>
      <c r="L174" s="37"/>
      <c r="M174" s="38"/>
      <c r="N174" s="37"/>
      <c r="O174" s="38"/>
      <c r="P174" s="39"/>
      <c r="Q174" s="40">
        <f t="shared" si="10"/>
        <v>0</v>
      </c>
      <c r="R174" s="37">
        <f t="shared" si="11"/>
        <v>0</v>
      </c>
      <c r="S174" s="38">
        <f t="shared" si="8"/>
        <v>0</v>
      </c>
      <c r="T174" s="41">
        <f t="shared" si="9"/>
        <v>0</v>
      </c>
    </row>
    <row r="175" spans="1:20" ht="23.25">
      <c r="A175" s="32">
        <v>1210050101</v>
      </c>
      <c r="B175" s="33" t="s">
        <v>205</v>
      </c>
      <c r="C175" s="50"/>
      <c r="D175" s="35"/>
      <c r="E175" s="36"/>
      <c r="F175" s="37"/>
      <c r="G175" s="38"/>
      <c r="H175" s="39"/>
      <c r="I175" s="36"/>
      <c r="J175" s="37"/>
      <c r="K175" s="38"/>
      <c r="L175" s="37"/>
      <c r="M175" s="38"/>
      <c r="N175" s="37"/>
      <c r="O175" s="38"/>
      <c r="P175" s="39"/>
      <c r="Q175" s="40">
        <f t="shared" si="10"/>
        <v>0</v>
      </c>
      <c r="R175" s="37">
        <f t="shared" si="11"/>
        <v>0</v>
      </c>
      <c r="S175" s="38">
        <f t="shared" si="8"/>
        <v>0</v>
      </c>
      <c r="T175" s="41">
        <f t="shared" si="9"/>
        <v>0</v>
      </c>
    </row>
    <row r="176" spans="1:20" ht="23.25">
      <c r="A176" s="32">
        <v>1210020102</v>
      </c>
      <c r="B176" s="33" t="s">
        <v>206</v>
      </c>
      <c r="C176" s="50"/>
      <c r="D176" s="35"/>
      <c r="E176" s="36"/>
      <c r="F176" s="37"/>
      <c r="G176" s="38"/>
      <c r="H176" s="39"/>
      <c r="I176" s="36"/>
      <c r="J176" s="37"/>
      <c r="K176" s="38"/>
      <c r="L176" s="37"/>
      <c r="M176" s="38"/>
      <c r="N176" s="37"/>
      <c r="O176" s="38"/>
      <c r="P176" s="39"/>
      <c r="Q176" s="40">
        <f t="shared" si="10"/>
        <v>0</v>
      </c>
      <c r="R176" s="37">
        <f t="shared" si="11"/>
        <v>0</v>
      </c>
      <c r="S176" s="38">
        <f t="shared" si="8"/>
        <v>0</v>
      </c>
      <c r="T176" s="41">
        <f t="shared" si="9"/>
        <v>0</v>
      </c>
    </row>
    <row r="177" spans="1:20" ht="23.25">
      <c r="A177" s="32">
        <v>1211010101</v>
      </c>
      <c r="B177" s="33" t="s">
        <v>207</v>
      </c>
      <c r="C177" s="50"/>
      <c r="D177" s="35"/>
      <c r="E177" s="36"/>
      <c r="F177" s="37"/>
      <c r="G177" s="38"/>
      <c r="H177" s="39"/>
      <c r="I177" s="36"/>
      <c r="J177" s="37"/>
      <c r="K177" s="38"/>
      <c r="L177" s="37"/>
      <c r="M177" s="38"/>
      <c r="N177" s="37"/>
      <c r="O177" s="38"/>
      <c r="P177" s="39"/>
      <c r="Q177" s="40">
        <f t="shared" si="10"/>
        <v>0</v>
      </c>
      <c r="R177" s="37">
        <f t="shared" si="11"/>
        <v>0</v>
      </c>
      <c r="S177" s="38">
        <f t="shared" si="8"/>
        <v>0</v>
      </c>
      <c r="T177" s="41">
        <f t="shared" si="9"/>
        <v>0</v>
      </c>
    </row>
    <row r="178" spans="1:20" ht="23.25">
      <c r="A178" s="32">
        <v>1211010102</v>
      </c>
      <c r="B178" s="33" t="s">
        <v>208</v>
      </c>
      <c r="C178" s="50"/>
      <c r="D178" s="35"/>
      <c r="E178" s="36"/>
      <c r="F178" s="37"/>
      <c r="G178" s="38"/>
      <c r="H178" s="39"/>
      <c r="I178" s="36"/>
      <c r="J178" s="37"/>
      <c r="K178" s="38"/>
      <c r="L178" s="37"/>
      <c r="M178" s="38"/>
      <c r="N178" s="37"/>
      <c r="O178" s="38"/>
      <c r="P178" s="39"/>
      <c r="Q178" s="40">
        <f t="shared" si="10"/>
        <v>0</v>
      </c>
      <c r="R178" s="37">
        <f t="shared" si="11"/>
        <v>0</v>
      </c>
      <c r="S178" s="38">
        <f t="shared" si="8"/>
        <v>0</v>
      </c>
      <c r="T178" s="41">
        <f t="shared" si="9"/>
        <v>0</v>
      </c>
    </row>
    <row r="179" spans="1:20" ht="23.25">
      <c r="A179" s="32">
        <v>1211010103</v>
      </c>
      <c r="B179" s="33" t="s">
        <v>209</v>
      </c>
      <c r="C179" s="50"/>
      <c r="D179" s="35"/>
      <c r="E179" s="36"/>
      <c r="F179" s="37"/>
      <c r="G179" s="38"/>
      <c r="H179" s="39"/>
      <c r="I179" s="36"/>
      <c r="J179" s="37"/>
      <c r="K179" s="38"/>
      <c r="L179" s="37"/>
      <c r="M179" s="38"/>
      <c r="N179" s="37"/>
      <c r="O179" s="38"/>
      <c r="P179" s="39"/>
      <c r="Q179" s="40">
        <f t="shared" si="10"/>
        <v>0</v>
      </c>
      <c r="R179" s="37">
        <f t="shared" si="11"/>
        <v>0</v>
      </c>
      <c r="S179" s="38">
        <f t="shared" si="8"/>
        <v>0</v>
      </c>
      <c r="T179" s="41">
        <f t="shared" si="9"/>
        <v>0</v>
      </c>
    </row>
    <row r="180" spans="1:20" ht="23.25">
      <c r="A180" s="32">
        <v>1213010104</v>
      </c>
      <c r="B180" s="33" t="s">
        <v>210</v>
      </c>
      <c r="C180" s="50"/>
      <c r="D180" s="35"/>
      <c r="E180" s="36"/>
      <c r="F180" s="37"/>
      <c r="G180" s="38"/>
      <c r="H180" s="39"/>
      <c r="I180" s="36"/>
      <c r="J180" s="37"/>
      <c r="K180" s="38"/>
      <c r="L180" s="37"/>
      <c r="M180" s="38"/>
      <c r="N180" s="37"/>
      <c r="O180" s="38"/>
      <c r="P180" s="39"/>
      <c r="Q180" s="40">
        <f t="shared" si="10"/>
        <v>0</v>
      </c>
      <c r="R180" s="37">
        <f t="shared" si="11"/>
        <v>0</v>
      </c>
      <c r="S180" s="38">
        <f t="shared" si="8"/>
        <v>0</v>
      </c>
      <c r="T180" s="41">
        <f t="shared" si="9"/>
        <v>0</v>
      </c>
    </row>
    <row r="181" spans="1:20" ht="23.25">
      <c r="A181" s="32">
        <v>2101010101</v>
      </c>
      <c r="B181" s="33" t="s">
        <v>211</v>
      </c>
      <c r="C181" s="50"/>
      <c r="D181" s="35"/>
      <c r="E181" s="36"/>
      <c r="F181" s="37"/>
      <c r="G181" s="38"/>
      <c r="H181" s="39"/>
      <c r="I181" s="36"/>
      <c r="J181" s="37"/>
      <c r="K181" s="38"/>
      <c r="L181" s="37"/>
      <c r="M181" s="38"/>
      <c r="N181" s="37"/>
      <c r="O181" s="38"/>
      <c r="P181" s="39"/>
      <c r="Q181" s="40">
        <f t="shared" si="10"/>
        <v>0</v>
      </c>
      <c r="R181" s="37">
        <f t="shared" si="11"/>
        <v>0</v>
      </c>
      <c r="S181" s="38">
        <f t="shared" si="8"/>
        <v>0</v>
      </c>
      <c r="T181" s="41">
        <f t="shared" si="9"/>
        <v>0</v>
      </c>
    </row>
    <row r="182" spans="1:20" ht="23.25">
      <c r="A182" s="32">
        <v>2101010102</v>
      </c>
      <c r="B182" s="33" t="s">
        <v>212</v>
      </c>
      <c r="C182" s="50"/>
      <c r="D182" s="35">
        <v>2011862</v>
      </c>
      <c r="E182" s="36"/>
      <c r="F182" s="37"/>
      <c r="G182" s="38"/>
      <c r="H182" s="39"/>
      <c r="I182" s="36"/>
      <c r="J182" s="37"/>
      <c r="K182" s="38"/>
      <c r="L182" s="37"/>
      <c r="M182" s="38"/>
      <c r="N182" s="37"/>
      <c r="O182" s="38"/>
      <c r="P182" s="39"/>
      <c r="Q182" s="40">
        <f t="shared" si="10"/>
        <v>0</v>
      </c>
      <c r="R182" s="37">
        <f t="shared" si="11"/>
        <v>0</v>
      </c>
      <c r="S182" s="38"/>
      <c r="T182" s="41">
        <f t="shared" si="9"/>
        <v>2011862</v>
      </c>
    </row>
    <row r="183" spans="1:20" ht="23.25">
      <c r="A183" s="32">
        <v>2101010103</v>
      </c>
      <c r="B183" s="33" t="s">
        <v>213</v>
      </c>
      <c r="C183" s="50"/>
      <c r="D183" s="35"/>
      <c r="E183" s="36"/>
      <c r="F183" s="37"/>
      <c r="G183" s="38"/>
      <c r="H183" s="39"/>
      <c r="I183" s="36"/>
      <c r="J183" s="37"/>
      <c r="K183" s="38"/>
      <c r="L183" s="37"/>
      <c r="M183" s="38"/>
      <c r="N183" s="37"/>
      <c r="O183" s="38"/>
      <c r="P183" s="39"/>
      <c r="Q183" s="40">
        <f t="shared" si="10"/>
        <v>0</v>
      </c>
      <c r="R183" s="37">
        <f t="shared" si="11"/>
        <v>0</v>
      </c>
      <c r="S183" s="38">
        <f t="shared" si="8"/>
        <v>0</v>
      </c>
      <c r="T183" s="41">
        <f t="shared" si="9"/>
        <v>0</v>
      </c>
    </row>
    <row r="184" spans="1:20" ht="23.25">
      <c r="A184" s="32">
        <v>2101010104</v>
      </c>
      <c r="B184" s="33" t="s">
        <v>214</v>
      </c>
      <c r="C184" s="50"/>
      <c r="D184" s="35"/>
      <c r="E184" s="36"/>
      <c r="F184" s="37"/>
      <c r="G184" s="38"/>
      <c r="H184" s="39"/>
      <c r="I184" s="36"/>
      <c r="J184" s="37"/>
      <c r="K184" s="38"/>
      <c r="L184" s="37"/>
      <c r="M184" s="38"/>
      <c r="N184" s="37"/>
      <c r="O184" s="38"/>
      <c r="P184" s="39"/>
      <c r="Q184" s="40">
        <f t="shared" si="10"/>
        <v>0</v>
      </c>
      <c r="R184" s="37">
        <f t="shared" si="11"/>
        <v>0</v>
      </c>
      <c r="S184" s="38">
        <f t="shared" si="8"/>
        <v>0</v>
      </c>
      <c r="T184" s="41">
        <f t="shared" si="9"/>
        <v>0</v>
      </c>
    </row>
    <row r="185" spans="1:20" ht="23.25">
      <c r="A185" s="32">
        <v>2101010107</v>
      </c>
      <c r="B185" s="33" t="s">
        <v>215</v>
      </c>
      <c r="C185" s="50"/>
      <c r="D185" s="35"/>
      <c r="E185" s="36"/>
      <c r="F185" s="37"/>
      <c r="G185" s="38"/>
      <c r="H185" s="39"/>
      <c r="I185" s="36"/>
      <c r="J185" s="37"/>
      <c r="K185" s="38"/>
      <c r="L185" s="37"/>
      <c r="M185" s="38"/>
      <c r="N185" s="37"/>
      <c r="O185" s="38"/>
      <c r="P185" s="39"/>
      <c r="Q185" s="40">
        <f t="shared" si="10"/>
        <v>0</v>
      </c>
      <c r="R185" s="37">
        <f t="shared" si="11"/>
        <v>0</v>
      </c>
      <c r="S185" s="38">
        <f t="shared" si="8"/>
        <v>0</v>
      </c>
      <c r="T185" s="41">
        <f t="shared" si="9"/>
        <v>0</v>
      </c>
    </row>
    <row r="186" spans="1:20" ht="23.25">
      <c r="A186" s="32">
        <v>2101010199</v>
      </c>
      <c r="B186" s="33" t="s">
        <v>216</v>
      </c>
      <c r="C186" s="50"/>
      <c r="D186" s="35"/>
      <c r="E186" s="36"/>
      <c r="F186" s="37"/>
      <c r="G186" s="38"/>
      <c r="H186" s="39"/>
      <c r="I186" s="36"/>
      <c r="J186" s="37"/>
      <c r="K186" s="38"/>
      <c r="L186" s="37"/>
      <c r="M186" s="38"/>
      <c r="N186" s="37"/>
      <c r="O186" s="38"/>
      <c r="P186" s="39"/>
      <c r="Q186" s="40">
        <f t="shared" si="10"/>
        <v>0</v>
      </c>
      <c r="R186" s="37">
        <f t="shared" si="11"/>
        <v>0</v>
      </c>
      <c r="S186" s="38">
        <f t="shared" si="8"/>
        <v>0</v>
      </c>
      <c r="T186" s="41">
        <f t="shared" si="9"/>
        <v>0</v>
      </c>
    </row>
    <row r="187" spans="1:20" ht="23.25">
      <c r="A187" s="32">
        <v>2101020101</v>
      </c>
      <c r="B187" s="33" t="s">
        <v>217</v>
      </c>
      <c r="C187" s="50"/>
      <c r="D187" s="35"/>
      <c r="E187" s="36"/>
      <c r="F187" s="37"/>
      <c r="G187" s="38"/>
      <c r="H187" s="39"/>
      <c r="I187" s="36"/>
      <c r="J187" s="37"/>
      <c r="K187" s="38"/>
      <c r="L187" s="37"/>
      <c r="M187" s="38"/>
      <c r="N187" s="37"/>
      <c r="O187" s="38"/>
      <c r="P187" s="39"/>
      <c r="Q187" s="40">
        <f t="shared" si="10"/>
        <v>0</v>
      </c>
      <c r="R187" s="37">
        <f t="shared" si="11"/>
        <v>0</v>
      </c>
      <c r="S187" s="38">
        <f t="shared" si="8"/>
        <v>0</v>
      </c>
      <c r="T187" s="41">
        <f t="shared" si="9"/>
        <v>0</v>
      </c>
    </row>
    <row r="188" spans="1:20" ht="23.25">
      <c r="A188" s="32">
        <v>2101020102</v>
      </c>
      <c r="B188" s="33" t="s">
        <v>218</v>
      </c>
      <c r="C188" s="50"/>
      <c r="D188" s="35"/>
      <c r="E188" s="36"/>
      <c r="F188" s="37"/>
      <c r="G188" s="38"/>
      <c r="H188" s="39"/>
      <c r="I188" s="36"/>
      <c r="J188" s="37"/>
      <c r="K188" s="38"/>
      <c r="L188" s="37"/>
      <c r="M188" s="38"/>
      <c r="N188" s="37"/>
      <c r="O188" s="38"/>
      <c r="P188" s="39"/>
      <c r="Q188" s="40">
        <f t="shared" si="10"/>
        <v>0</v>
      </c>
      <c r="R188" s="37">
        <f t="shared" si="11"/>
        <v>0</v>
      </c>
      <c r="S188" s="38">
        <f t="shared" si="8"/>
        <v>0</v>
      </c>
      <c r="T188" s="41">
        <f t="shared" si="9"/>
        <v>0</v>
      </c>
    </row>
    <row r="189" spans="1:20" ht="23.25">
      <c r="A189" s="32">
        <v>2101020103</v>
      </c>
      <c r="B189" s="33" t="s">
        <v>219</v>
      </c>
      <c r="C189" s="50"/>
      <c r="D189" s="35"/>
      <c r="E189" s="36"/>
      <c r="F189" s="37"/>
      <c r="G189" s="38"/>
      <c r="H189" s="39"/>
      <c r="I189" s="36"/>
      <c r="J189" s="37"/>
      <c r="K189" s="38"/>
      <c r="L189" s="37"/>
      <c r="M189" s="38"/>
      <c r="N189" s="37"/>
      <c r="O189" s="38"/>
      <c r="P189" s="39"/>
      <c r="Q189" s="40">
        <f t="shared" si="10"/>
        <v>0</v>
      </c>
      <c r="R189" s="37">
        <f t="shared" si="11"/>
        <v>0</v>
      </c>
      <c r="S189" s="38">
        <f t="shared" si="8"/>
        <v>0</v>
      </c>
      <c r="T189" s="41">
        <f t="shared" si="9"/>
        <v>0</v>
      </c>
    </row>
    <row r="190" spans="1:20" ht="23.25">
      <c r="A190" s="32">
        <v>2101020104</v>
      </c>
      <c r="B190" s="33" t="s">
        <v>220</v>
      </c>
      <c r="C190" s="50"/>
      <c r="D190" s="35"/>
      <c r="E190" s="36"/>
      <c r="F190" s="37"/>
      <c r="G190" s="38"/>
      <c r="H190" s="39"/>
      <c r="I190" s="36"/>
      <c r="J190" s="37"/>
      <c r="K190" s="38"/>
      <c r="L190" s="37"/>
      <c r="M190" s="38"/>
      <c r="N190" s="37"/>
      <c r="O190" s="38"/>
      <c r="P190" s="39"/>
      <c r="Q190" s="40">
        <f t="shared" si="10"/>
        <v>0</v>
      </c>
      <c r="R190" s="37">
        <f t="shared" si="11"/>
        <v>0</v>
      </c>
      <c r="S190" s="38">
        <f t="shared" si="8"/>
        <v>0</v>
      </c>
      <c r="T190" s="41">
        <f t="shared" si="9"/>
        <v>0</v>
      </c>
    </row>
    <row r="191" spans="1:20" ht="23.25">
      <c r="A191" s="32">
        <v>2101020105</v>
      </c>
      <c r="B191" s="33" t="s">
        <v>221</v>
      </c>
      <c r="C191" s="50"/>
      <c r="D191" s="35"/>
      <c r="E191" s="36"/>
      <c r="F191" s="37"/>
      <c r="G191" s="38"/>
      <c r="H191" s="39"/>
      <c r="I191" s="36"/>
      <c r="J191" s="37"/>
      <c r="K191" s="38"/>
      <c r="L191" s="37"/>
      <c r="M191" s="38"/>
      <c r="N191" s="37"/>
      <c r="O191" s="38"/>
      <c r="P191" s="39"/>
      <c r="Q191" s="40">
        <f t="shared" si="10"/>
        <v>0</v>
      </c>
      <c r="R191" s="37">
        <f t="shared" si="11"/>
        <v>0</v>
      </c>
      <c r="S191" s="38">
        <f t="shared" si="8"/>
        <v>0</v>
      </c>
      <c r="T191" s="41">
        <f t="shared" si="9"/>
        <v>0</v>
      </c>
    </row>
    <row r="192" spans="1:20" ht="23.25">
      <c r="A192" s="32">
        <v>2101020106</v>
      </c>
      <c r="B192" s="33" t="s">
        <v>222</v>
      </c>
      <c r="C192" s="50"/>
      <c r="D192" s="35"/>
      <c r="E192" s="36"/>
      <c r="F192" s="37"/>
      <c r="G192" s="38"/>
      <c r="H192" s="39"/>
      <c r="I192" s="36"/>
      <c r="J192" s="37"/>
      <c r="K192" s="38"/>
      <c r="L192" s="37"/>
      <c r="M192" s="38"/>
      <c r="N192" s="37"/>
      <c r="O192" s="38"/>
      <c r="P192" s="39"/>
      <c r="Q192" s="40">
        <f t="shared" si="10"/>
        <v>0</v>
      </c>
      <c r="R192" s="37">
        <f t="shared" si="11"/>
        <v>0</v>
      </c>
      <c r="S192" s="38">
        <f t="shared" si="8"/>
        <v>0</v>
      </c>
      <c r="T192" s="41">
        <f t="shared" si="9"/>
        <v>0</v>
      </c>
    </row>
    <row r="193" spans="1:20" ht="23.25">
      <c r="A193" s="32">
        <v>2101020107</v>
      </c>
      <c r="B193" s="33" t="s">
        <v>223</v>
      </c>
      <c r="C193" s="50"/>
      <c r="D193" s="35"/>
      <c r="E193" s="36"/>
      <c r="F193" s="37"/>
      <c r="G193" s="38"/>
      <c r="H193" s="39"/>
      <c r="I193" s="36"/>
      <c r="J193" s="37"/>
      <c r="K193" s="38"/>
      <c r="L193" s="37"/>
      <c r="M193" s="38"/>
      <c r="N193" s="37"/>
      <c r="O193" s="38"/>
      <c r="P193" s="39"/>
      <c r="Q193" s="40">
        <f t="shared" si="10"/>
        <v>0</v>
      </c>
      <c r="R193" s="37">
        <f t="shared" si="11"/>
        <v>0</v>
      </c>
      <c r="S193" s="38">
        <f t="shared" si="8"/>
        <v>0</v>
      </c>
      <c r="T193" s="41">
        <f t="shared" si="9"/>
        <v>0</v>
      </c>
    </row>
    <row r="194" spans="1:20" ht="23.25">
      <c r="A194" s="32">
        <v>2101020198</v>
      </c>
      <c r="B194" s="33" t="s">
        <v>224</v>
      </c>
      <c r="C194" s="50"/>
      <c r="D194" s="35"/>
      <c r="E194" s="36"/>
      <c r="F194" s="37"/>
      <c r="G194" s="38"/>
      <c r="H194" s="39"/>
      <c r="I194" s="36"/>
      <c r="J194" s="37"/>
      <c r="K194" s="38"/>
      <c r="L194" s="37"/>
      <c r="M194" s="38"/>
      <c r="N194" s="37"/>
      <c r="O194" s="38"/>
      <c r="P194" s="39"/>
      <c r="Q194" s="40">
        <f t="shared" si="10"/>
        <v>0</v>
      </c>
      <c r="R194" s="37">
        <f t="shared" si="11"/>
        <v>0</v>
      </c>
      <c r="S194" s="38">
        <f t="shared" si="8"/>
        <v>0</v>
      </c>
      <c r="T194" s="41">
        <f t="shared" si="9"/>
        <v>0</v>
      </c>
    </row>
    <row r="195" spans="1:20" ht="23.25">
      <c r="A195" s="32">
        <v>2101020199</v>
      </c>
      <c r="B195" s="33" t="s">
        <v>225</v>
      </c>
      <c r="C195" s="50"/>
      <c r="D195" s="35"/>
      <c r="E195" s="36"/>
      <c r="F195" s="37"/>
      <c r="G195" s="38"/>
      <c r="H195" s="39"/>
      <c r="I195" s="36"/>
      <c r="J195" s="37"/>
      <c r="K195" s="38"/>
      <c r="L195" s="37"/>
      <c r="M195" s="38"/>
      <c r="N195" s="37"/>
      <c r="O195" s="38"/>
      <c r="P195" s="39"/>
      <c r="Q195" s="40">
        <f t="shared" si="10"/>
        <v>0</v>
      </c>
      <c r="R195" s="37">
        <f t="shared" si="11"/>
        <v>0</v>
      </c>
      <c r="S195" s="38">
        <f t="shared" si="8"/>
        <v>0</v>
      </c>
      <c r="T195" s="41">
        <f t="shared" si="9"/>
        <v>0</v>
      </c>
    </row>
    <row r="196" spans="1:20" ht="23.25">
      <c r="A196" s="32">
        <v>2102010101</v>
      </c>
      <c r="B196" s="33" t="s">
        <v>226</v>
      </c>
      <c r="C196" s="50"/>
      <c r="D196" s="35"/>
      <c r="E196" s="36"/>
      <c r="F196" s="37"/>
      <c r="G196" s="38"/>
      <c r="H196" s="39"/>
      <c r="I196" s="36"/>
      <c r="J196" s="37"/>
      <c r="K196" s="38"/>
      <c r="L196" s="37"/>
      <c r="M196" s="38"/>
      <c r="N196" s="37"/>
      <c r="O196" s="38"/>
      <c r="P196" s="39"/>
      <c r="Q196" s="40">
        <f t="shared" si="10"/>
        <v>0</v>
      </c>
      <c r="R196" s="37">
        <f t="shared" si="11"/>
        <v>0</v>
      </c>
      <c r="S196" s="38">
        <f t="shared" si="8"/>
        <v>0</v>
      </c>
      <c r="T196" s="41">
        <f t="shared" si="9"/>
        <v>0</v>
      </c>
    </row>
    <row r="197" spans="1:20" ht="23.25">
      <c r="A197" s="32">
        <v>2102020101</v>
      </c>
      <c r="B197" s="33" t="s">
        <v>227</v>
      </c>
      <c r="C197" s="50"/>
      <c r="D197" s="35"/>
      <c r="E197" s="36"/>
      <c r="F197" s="37"/>
      <c r="G197" s="38"/>
      <c r="H197" s="39"/>
      <c r="I197" s="36"/>
      <c r="J197" s="37"/>
      <c r="K197" s="38"/>
      <c r="L197" s="37"/>
      <c r="M197" s="38"/>
      <c r="N197" s="37"/>
      <c r="O197" s="38"/>
      <c r="P197" s="39"/>
      <c r="Q197" s="40">
        <f t="shared" si="10"/>
        <v>0</v>
      </c>
      <c r="R197" s="37">
        <f t="shared" si="11"/>
        <v>0</v>
      </c>
      <c r="S197" s="38">
        <f t="shared" si="8"/>
        <v>0</v>
      </c>
      <c r="T197" s="41">
        <f t="shared" si="9"/>
        <v>0</v>
      </c>
    </row>
    <row r="198" spans="1:20" ht="23.25">
      <c r="A198" s="32">
        <v>2102020102</v>
      </c>
      <c r="B198" s="33" t="s">
        <v>228</v>
      </c>
      <c r="C198" s="50"/>
      <c r="D198" s="35"/>
      <c r="E198" s="36"/>
      <c r="F198" s="37"/>
      <c r="G198" s="38"/>
      <c r="H198" s="39"/>
      <c r="I198" s="36"/>
      <c r="J198" s="37"/>
      <c r="K198" s="38"/>
      <c r="L198" s="37"/>
      <c r="M198" s="38"/>
      <c r="N198" s="37"/>
      <c r="O198" s="38"/>
      <c r="P198" s="39"/>
      <c r="Q198" s="40">
        <f t="shared" si="10"/>
        <v>0</v>
      </c>
      <c r="R198" s="37">
        <f t="shared" si="11"/>
        <v>0</v>
      </c>
      <c r="S198" s="38">
        <f t="shared" si="8"/>
        <v>0</v>
      </c>
      <c r="T198" s="41">
        <f t="shared" si="9"/>
        <v>0</v>
      </c>
    </row>
    <row r="199" spans="1:20" ht="23.25">
      <c r="A199" s="32">
        <v>2102040101</v>
      </c>
      <c r="B199" s="33" t="s">
        <v>229</v>
      </c>
      <c r="C199" s="50"/>
      <c r="D199" s="35"/>
      <c r="E199" s="36"/>
      <c r="F199" s="37"/>
      <c r="G199" s="38"/>
      <c r="H199" s="39"/>
      <c r="I199" s="36"/>
      <c r="J199" s="37"/>
      <c r="K199" s="38"/>
      <c r="L199" s="37"/>
      <c r="M199" s="38"/>
      <c r="N199" s="37"/>
      <c r="O199" s="38"/>
      <c r="P199" s="39"/>
      <c r="Q199" s="40">
        <f t="shared" si="10"/>
        <v>0</v>
      </c>
      <c r="R199" s="37">
        <f t="shared" si="11"/>
        <v>0</v>
      </c>
      <c r="S199" s="38">
        <f t="shared" si="8"/>
        <v>0</v>
      </c>
      <c r="T199" s="41">
        <f t="shared" si="9"/>
        <v>0</v>
      </c>
    </row>
    <row r="200" spans="1:20" ht="23.25">
      <c r="A200" s="32">
        <v>2102040102</v>
      </c>
      <c r="B200" s="33" t="s">
        <v>230</v>
      </c>
      <c r="C200" s="50"/>
      <c r="D200" s="35">
        <v>130011</v>
      </c>
      <c r="E200" s="36"/>
      <c r="F200" s="37"/>
      <c r="G200" s="38"/>
      <c r="H200" s="39"/>
      <c r="I200" s="36"/>
      <c r="J200" s="37"/>
      <c r="K200" s="38"/>
      <c r="L200" s="37"/>
      <c r="M200" s="38"/>
      <c r="N200" s="37"/>
      <c r="O200" s="38"/>
      <c r="P200" s="39"/>
      <c r="Q200" s="40">
        <f t="shared" si="10"/>
        <v>0</v>
      </c>
      <c r="R200" s="37">
        <f t="shared" si="11"/>
        <v>0</v>
      </c>
      <c r="S200" s="38"/>
      <c r="T200" s="41">
        <f t="shared" si="9"/>
        <v>130011</v>
      </c>
    </row>
    <row r="201" spans="1:20" ht="23.25">
      <c r="A201" s="32">
        <v>2102040103</v>
      </c>
      <c r="B201" s="33" t="s">
        <v>231</v>
      </c>
      <c r="C201" s="50"/>
      <c r="D201" s="35"/>
      <c r="E201" s="36"/>
      <c r="F201" s="37"/>
      <c r="G201" s="38"/>
      <c r="H201" s="39"/>
      <c r="I201" s="36"/>
      <c r="J201" s="37"/>
      <c r="K201" s="38"/>
      <c r="L201" s="37"/>
      <c r="M201" s="38"/>
      <c r="N201" s="37"/>
      <c r="O201" s="38"/>
      <c r="P201" s="39"/>
      <c r="Q201" s="40">
        <f t="shared" si="10"/>
        <v>0</v>
      </c>
      <c r="R201" s="37">
        <f t="shared" si="11"/>
        <v>0</v>
      </c>
      <c r="S201" s="38">
        <f t="shared" si="8"/>
        <v>0</v>
      </c>
      <c r="T201" s="41">
        <f t="shared" si="9"/>
        <v>0</v>
      </c>
    </row>
    <row r="202" spans="1:20" ht="23.25">
      <c r="A202" s="32">
        <v>2102040104</v>
      </c>
      <c r="B202" s="33" t="s">
        <v>232</v>
      </c>
      <c r="C202" s="50"/>
      <c r="D202" s="35"/>
      <c r="E202" s="36"/>
      <c r="F202" s="37"/>
      <c r="G202" s="38"/>
      <c r="H202" s="39"/>
      <c r="I202" s="36"/>
      <c r="J202" s="37"/>
      <c r="K202" s="38"/>
      <c r="L202" s="37"/>
      <c r="M202" s="38"/>
      <c r="N202" s="37"/>
      <c r="O202" s="38"/>
      <c r="P202" s="39"/>
      <c r="Q202" s="40">
        <f aca="true" t="shared" si="12" ref="Q202:Q265">E202+G202+I202+K202+M202-L202-J202-H202-F202-N202+O202-P202</f>
        <v>0</v>
      </c>
      <c r="R202" s="37">
        <f aca="true" t="shared" si="13" ref="R202:R265">F202+H202+J202+L202+N202-M202-K202-I202-G202-E202+P202-O202</f>
        <v>0</v>
      </c>
      <c r="S202" s="38">
        <f t="shared" si="8"/>
        <v>0</v>
      </c>
      <c r="T202" s="41">
        <f t="shared" si="9"/>
        <v>0</v>
      </c>
    </row>
    <row r="203" spans="1:20" ht="23.25">
      <c r="A203" s="32">
        <v>2102040105</v>
      </c>
      <c r="B203" s="33" t="s">
        <v>233</v>
      </c>
      <c r="C203" s="50"/>
      <c r="D203" s="35"/>
      <c r="E203" s="36"/>
      <c r="F203" s="37"/>
      <c r="G203" s="38"/>
      <c r="H203" s="39"/>
      <c r="I203" s="36"/>
      <c r="J203" s="37"/>
      <c r="K203" s="38"/>
      <c r="L203" s="37"/>
      <c r="M203" s="38"/>
      <c r="N203" s="37"/>
      <c r="O203" s="38"/>
      <c r="P203" s="39"/>
      <c r="Q203" s="40">
        <f t="shared" si="12"/>
        <v>0</v>
      </c>
      <c r="R203" s="37">
        <f t="shared" si="13"/>
        <v>0</v>
      </c>
      <c r="S203" s="38">
        <f t="shared" si="8"/>
        <v>0</v>
      </c>
      <c r="T203" s="41">
        <f t="shared" si="9"/>
        <v>0</v>
      </c>
    </row>
    <row r="204" spans="1:20" ht="23.25">
      <c r="A204" s="32">
        <v>2102040106</v>
      </c>
      <c r="B204" s="33" t="s">
        <v>234</v>
      </c>
      <c r="C204" s="50"/>
      <c r="D204" s="35"/>
      <c r="E204" s="36"/>
      <c r="F204" s="37"/>
      <c r="G204" s="38"/>
      <c r="H204" s="39"/>
      <c r="I204" s="36"/>
      <c r="J204" s="37"/>
      <c r="K204" s="38"/>
      <c r="L204" s="37"/>
      <c r="M204" s="38"/>
      <c r="N204" s="37"/>
      <c r="O204" s="38"/>
      <c r="P204" s="39"/>
      <c r="Q204" s="40">
        <f t="shared" si="12"/>
        <v>0</v>
      </c>
      <c r="R204" s="37">
        <f t="shared" si="13"/>
        <v>0</v>
      </c>
      <c r="S204" s="38">
        <f t="shared" si="8"/>
        <v>0</v>
      </c>
      <c r="T204" s="41">
        <f t="shared" si="9"/>
        <v>0</v>
      </c>
    </row>
    <row r="205" spans="1:20" ht="23.25">
      <c r="A205" s="32">
        <v>2102040107</v>
      </c>
      <c r="B205" s="33" t="s">
        <v>235</v>
      </c>
      <c r="C205" s="50"/>
      <c r="D205" s="35"/>
      <c r="E205" s="36"/>
      <c r="F205" s="37"/>
      <c r="G205" s="38"/>
      <c r="H205" s="39"/>
      <c r="I205" s="36"/>
      <c r="J205" s="37"/>
      <c r="K205" s="38"/>
      <c r="L205" s="37"/>
      <c r="M205" s="38"/>
      <c r="N205" s="37"/>
      <c r="O205" s="38"/>
      <c r="P205" s="39"/>
      <c r="Q205" s="40">
        <f t="shared" si="12"/>
        <v>0</v>
      </c>
      <c r="R205" s="37">
        <f t="shared" si="13"/>
        <v>0</v>
      </c>
      <c r="S205" s="38">
        <f t="shared" si="8"/>
        <v>0</v>
      </c>
      <c r="T205" s="41">
        <f t="shared" si="9"/>
        <v>0</v>
      </c>
    </row>
    <row r="206" spans="1:20" ht="23.25">
      <c r="A206" s="32">
        <v>2102040198</v>
      </c>
      <c r="B206" s="33" t="s">
        <v>236</v>
      </c>
      <c r="C206" s="50"/>
      <c r="D206" s="35"/>
      <c r="E206" s="36"/>
      <c r="F206" s="37"/>
      <c r="G206" s="38"/>
      <c r="H206" s="39"/>
      <c r="I206" s="36"/>
      <c r="J206" s="37"/>
      <c r="K206" s="38"/>
      <c r="L206" s="37"/>
      <c r="M206" s="38"/>
      <c r="N206" s="37"/>
      <c r="O206" s="38"/>
      <c r="P206" s="39"/>
      <c r="Q206" s="40">
        <f t="shared" si="12"/>
        <v>0</v>
      </c>
      <c r="R206" s="37">
        <f t="shared" si="13"/>
        <v>0</v>
      </c>
      <c r="S206" s="38">
        <f aca="true" t="shared" si="14" ref="S206:S269">C206+Q206-D206-R206</f>
        <v>0</v>
      </c>
      <c r="T206" s="41">
        <f aca="true" t="shared" si="15" ref="T206:T269">D206+R206-Q206-C206</f>
        <v>0</v>
      </c>
    </row>
    <row r="207" spans="1:20" ht="23.25">
      <c r="A207" s="32">
        <v>2102040199</v>
      </c>
      <c r="B207" s="33" t="s">
        <v>237</v>
      </c>
      <c r="C207" s="50"/>
      <c r="D207" s="35"/>
      <c r="E207" s="36"/>
      <c r="F207" s="37"/>
      <c r="G207" s="38"/>
      <c r="H207" s="39"/>
      <c r="I207" s="36"/>
      <c r="J207" s="37"/>
      <c r="K207" s="38"/>
      <c r="L207" s="37"/>
      <c r="M207" s="38"/>
      <c r="N207" s="37"/>
      <c r="O207" s="38"/>
      <c r="P207" s="39"/>
      <c r="Q207" s="40">
        <f t="shared" si="12"/>
        <v>0</v>
      </c>
      <c r="R207" s="37">
        <f t="shared" si="13"/>
        <v>0</v>
      </c>
      <c r="S207" s="38">
        <f t="shared" si="14"/>
        <v>0</v>
      </c>
      <c r="T207" s="41">
        <f t="shared" si="15"/>
        <v>0</v>
      </c>
    </row>
    <row r="208" spans="1:20" ht="23.25">
      <c r="A208" s="32">
        <v>2103010102</v>
      </c>
      <c r="B208" s="33" t="s">
        <v>238</v>
      </c>
      <c r="C208" s="50"/>
      <c r="D208" s="35"/>
      <c r="E208" s="36"/>
      <c r="F208" s="37"/>
      <c r="G208" s="38"/>
      <c r="H208" s="39"/>
      <c r="I208" s="36"/>
      <c r="J208" s="37"/>
      <c r="K208" s="38"/>
      <c r="L208" s="37"/>
      <c r="M208" s="38"/>
      <c r="N208" s="37"/>
      <c r="O208" s="38"/>
      <c r="P208" s="39"/>
      <c r="Q208" s="40">
        <f t="shared" si="12"/>
        <v>0</v>
      </c>
      <c r="R208" s="37">
        <f t="shared" si="13"/>
        <v>0</v>
      </c>
      <c r="S208" s="38">
        <f t="shared" si="14"/>
        <v>0</v>
      </c>
      <c r="T208" s="41">
        <f t="shared" si="15"/>
        <v>0</v>
      </c>
    </row>
    <row r="209" spans="1:20" ht="23.25">
      <c r="A209" s="32">
        <v>2103010103</v>
      </c>
      <c r="B209" s="33" t="s">
        <v>239</v>
      </c>
      <c r="C209" s="50"/>
      <c r="D209" s="35"/>
      <c r="E209" s="36"/>
      <c r="F209" s="37"/>
      <c r="G209" s="38"/>
      <c r="H209" s="39"/>
      <c r="I209" s="36"/>
      <c r="J209" s="37"/>
      <c r="K209" s="38"/>
      <c r="L209" s="37"/>
      <c r="M209" s="38"/>
      <c r="N209" s="37"/>
      <c r="O209" s="38"/>
      <c r="P209" s="39"/>
      <c r="Q209" s="40">
        <f t="shared" si="12"/>
        <v>0</v>
      </c>
      <c r="R209" s="37">
        <f t="shared" si="13"/>
        <v>0</v>
      </c>
      <c r="S209" s="38">
        <f t="shared" si="14"/>
        <v>0</v>
      </c>
      <c r="T209" s="41">
        <f t="shared" si="15"/>
        <v>0</v>
      </c>
    </row>
    <row r="210" spans="1:20" ht="23.25">
      <c r="A210" s="32">
        <v>2104010101</v>
      </c>
      <c r="B210" s="33" t="s">
        <v>240</v>
      </c>
      <c r="C210" s="50"/>
      <c r="D210" s="35"/>
      <c r="E210" s="36"/>
      <c r="F210" s="37"/>
      <c r="G210" s="38"/>
      <c r="H210" s="39"/>
      <c r="I210" s="36"/>
      <c r="J210" s="37"/>
      <c r="K210" s="38"/>
      <c r="L210" s="37"/>
      <c r="M210" s="38"/>
      <c r="N210" s="37"/>
      <c r="O210" s="38"/>
      <c r="P210" s="39"/>
      <c r="Q210" s="40">
        <f t="shared" si="12"/>
        <v>0</v>
      </c>
      <c r="R210" s="37">
        <f t="shared" si="13"/>
        <v>0</v>
      </c>
      <c r="S210" s="38">
        <f t="shared" si="14"/>
        <v>0</v>
      </c>
      <c r="T210" s="41">
        <f t="shared" si="15"/>
        <v>0</v>
      </c>
    </row>
    <row r="211" spans="1:20" ht="23.25">
      <c r="A211" s="32">
        <v>2105010102</v>
      </c>
      <c r="B211" s="33" t="s">
        <v>241</v>
      </c>
      <c r="C211" s="50"/>
      <c r="D211" s="35"/>
      <c r="E211" s="36"/>
      <c r="F211" s="37"/>
      <c r="G211" s="38"/>
      <c r="H211" s="39"/>
      <c r="I211" s="36"/>
      <c r="J211" s="37"/>
      <c r="K211" s="38"/>
      <c r="L211" s="37"/>
      <c r="M211" s="38"/>
      <c r="N211" s="37"/>
      <c r="O211" s="38"/>
      <c r="P211" s="39"/>
      <c r="Q211" s="40">
        <f t="shared" si="12"/>
        <v>0</v>
      </c>
      <c r="R211" s="37">
        <f t="shared" si="13"/>
        <v>0</v>
      </c>
      <c r="S211" s="38">
        <f t="shared" si="14"/>
        <v>0</v>
      </c>
      <c r="T211" s="41">
        <f t="shared" si="15"/>
        <v>0</v>
      </c>
    </row>
    <row r="212" spans="1:20" ht="23.25">
      <c r="A212" s="32">
        <v>2105010199</v>
      </c>
      <c r="B212" s="33" t="s">
        <v>242</v>
      </c>
      <c r="C212" s="50"/>
      <c r="D212" s="35"/>
      <c r="E212" s="36"/>
      <c r="F212" s="37"/>
      <c r="G212" s="38"/>
      <c r="H212" s="39"/>
      <c r="I212" s="36"/>
      <c r="J212" s="37"/>
      <c r="K212" s="38"/>
      <c r="L212" s="37"/>
      <c r="M212" s="38"/>
      <c r="N212" s="37"/>
      <c r="O212" s="38"/>
      <c r="P212" s="39"/>
      <c r="Q212" s="40">
        <f t="shared" si="12"/>
        <v>0</v>
      </c>
      <c r="R212" s="37">
        <f t="shared" si="13"/>
        <v>0</v>
      </c>
      <c r="S212" s="38">
        <f t="shared" si="14"/>
        <v>0</v>
      </c>
      <c r="T212" s="41">
        <f t="shared" si="15"/>
        <v>0</v>
      </c>
    </row>
    <row r="213" spans="1:20" ht="23.25">
      <c r="A213" s="32">
        <v>2106010101</v>
      </c>
      <c r="B213" s="33" t="s">
        <v>243</v>
      </c>
      <c r="C213" s="50"/>
      <c r="D213" s="35"/>
      <c r="E213" s="36"/>
      <c r="F213" s="37"/>
      <c r="G213" s="38"/>
      <c r="H213" s="39"/>
      <c r="I213" s="36"/>
      <c r="J213" s="37"/>
      <c r="K213" s="38"/>
      <c r="L213" s="37"/>
      <c r="M213" s="38"/>
      <c r="N213" s="37"/>
      <c r="O213" s="38"/>
      <c r="P213" s="39"/>
      <c r="Q213" s="40">
        <f t="shared" si="12"/>
        <v>0</v>
      </c>
      <c r="R213" s="37">
        <f t="shared" si="13"/>
        <v>0</v>
      </c>
      <c r="S213" s="38">
        <f t="shared" si="14"/>
        <v>0</v>
      </c>
      <c r="T213" s="41">
        <f t="shared" si="15"/>
        <v>0</v>
      </c>
    </row>
    <row r="214" spans="1:20" ht="23.25">
      <c r="A214" s="32">
        <v>2109010199</v>
      </c>
      <c r="B214" s="33" t="s">
        <v>244</v>
      </c>
      <c r="C214" s="50"/>
      <c r="D214" s="35"/>
      <c r="E214" s="36"/>
      <c r="F214" s="37"/>
      <c r="G214" s="38"/>
      <c r="H214" s="39"/>
      <c r="I214" s="36"/>
      <c r="J214" s="37"/>
      <c r="K214" s="38"/>
      <c r="L214" s="37"/>
      <c r="M214" s="38"/>
      <c r="N214" s="37"/>
      <c r="O214" s="38"/>
      <c r="P214" s="39"/>
      <c r="Q214" s="40">
        <f t="shared" si="12"/>
        <v>0</v>
      </c>
      <c r="R214" s="37">
        <f t="shared" si="13"/>
        <v>0</v>
      </c>
      <c r="S214" s="38">
        <f t="shared" si="14"/>
        <v>0</v>
      </c>
      <c r="T214" s="41">
        <f t="shared" si="15"/>
        <v>0</v>
      </c>
    </row>
    <row r="215" spans="1:20" ht="23.25">
      <c r="A215" s="32">
        <v>2111020199</v>
      </c>
      <c r="B215" s="33" t="s">
        <v>245</v>
      </c>
      <c r="C215" s="50"/>
      <c r="D215" s="35"/>
      <c r="E215" s="36"/>
      <c r="F215" s="37"/>
      <c r="G215" s="38"/>
      <c r="H215" s="39"/>
      <c r="I215" s="36"/>
      <c r="J215" s="37"/>
      <c r="K215" s="38"/>
      <c r="L215" s="37"/>
      <c r="M215" s="38"/>
      <c r="N215" s="37"/>
      <c r="O215" s="38"/>
      <c r="P215" s="39"/>
      <c r="Q215" s="40">
        <f t="shared" si="12"/>
        <v>0</v>
      </c>
      <c r="R215" s="37">
        <f t="shared" si="13"/>
        <v>0</v>
      </c>
      <c r="S215" s="38">
        <f t="shared" si="14"/>
        <v>0</v>
      </c>
      <c r="T215" s="41">
        <f t="shared" si="15"/>
        <v>0</v>
      </c>
    </row>
    <row r="216" spans="1:20" ht="23.25">
      <c r="A216" s="32">
        <v>2111030101</v>
      </c>
      <c r="B216" s="33" t="s">
        <v>246</v>
      </c>
      <c r="C216" s="50"/>
      <c r="D216" s="35"/>
      <c r="E216" s="36"/>
      <c r="F216" s="37"/>
      <c r="G216" s="38"/>
      <c r="H216" s="39"/>
      <c r="I216" s="36"/>
      <c r="J216" s="37"/>
      <c r="K216" s="38"/>
      <c r="L216" s="37"/>
      <c r="M216" s="38"/>
      <c r="N216" s="37"/>
      <c r="O216" s="38"/>
      <c r="P216" s="39"/>
      <c r="Q216" s="40">
        <f t="shared" si="12"/>
        <v>0</v>
      </c>
      <c r="R216" s="37">
        <f t="shared" si="13"/>
        <v>0</v>
      </c>
      <c r="S216" s="38">
        <f t="shared" si="14"/>
        <v>0</v>
      </c>
      <c r="T216" s="41">
        <f t="shared" si="15"/>
        <v>0</v>
      </c>
    </row>
    <row r="217" spans="1:20" ht="23.25">
      <c r="A217" s="32">
        <v>2111030102</v>
      </c>
      <c r="B217" s="33" t="s">
        <v>247</v>
      </c>
      <c r="C217" s="50"/>
      <c r="D217" s="35"/>
      <c r="E217" s="36"/>
      <c r="F217" s="37"/>
      <c r="G217" s="38"/>
      <c r="H217" s="39"/>
      <c r="I217" s="36"/>
      <c r="J217" s="37"/>
      <c r="K217" s="38"/>
      <c r="L217" s="37"/>
      <c r="M217" s="38"/>
      <c r="N217" s="37"/>
      <c r="O217" s="38"/>
      <c r="P217" s="39"/>
      <c r="Q217" s="40">
        <f t="shared" si="12"/>
        <v>0</v>
      </c>
      <c r="R217" s="37">
        <f t="shared" si="13"/>
        <v>0</v>
      </c>
      <c r="S217" s="38">
        <f t="shared" si="14"/>
        <v>0</v>
      </c>
      <c r="T217" s="41">
        <f t="shared" si="15"/>
        <v>0</v>
      </c>
    </row>
    <row r="218" spans="1:20" ht="23.25">
      <c r="A218" s="32">
        <v>2111030103</v>
      </c>
      <c r="B218" s="33" t="s">
        <v>248</v>
      </c>
      <c r="C218" s="50"/>
      <c r="D218" s="35"/>
      <c r="E218" s="36"/>
      <c r="F218" s="37"/>
      <c r="G218" s="38"/>
      <c r="H218" s="39"/>
      <c r="I218" s="36"/>
      <c r="J218" s="37"/>
      <c r="K218" s="38"/>
      <c r="L218" s="37"/>
      <c r="M218" s="38"/>
      <c r="N218" s="37"/>
      <c r="O218" s="38"/>
      <c r="P218" s="39"/>
      <c r="Q218" s="40">
        <f t="shared" si="12"/>
        <v>0</v>
      </c>
      <c r="R218" s="37">
        <f t="shared" si="13"/>
        <v>0</v>
      </c>
      <c r="S218" s="38">
        <f t="shared" si="14"/>
        <v>0</v>
      </c>
      <c r="T218" s="41">
        <f t="shared" si="15"/>
        <v>0</v>
      </c>
    </row>
    <row r="219" spans="1:20" ht="23.25">
      <c r="A219" s="32">
        <v>2111030104</v>
      </c>
      <c r="B219" s="33" t="s">
        <v>249</v>
      </c>
      <c r="C219" s="50"/>
      <c r="D219" s="35"/>
      <c r="E219" s="36"/>
      <c r="F219" s="37"/>
      <c r="G219" s="38"/>
      <c r="H219" s="39"/>
      <c r="I219" s="36"/>
      <c r="J219" s="37"/>
      <c r="K219" s="38"/>
      <c r="L219" s="37"/>
      <c r="M219" s="38"/>
      <c r="N219" s="37"/>
      <c r="O219" s="38"/>
      <c r="P219" s="39"/>
      <c r="Q219" s="40">
        <f t="shared" si="12"/>
        <v>0</v>
      </c>
      <c r="R219" s="37">
        <f t="shared" si="13"/>
        <v>0</v>
      </c>
      <c r="S219" s="38">
        <f t="shared" si="14"/>
        <v>0</v>
      </c>
      <c r="T219" s="41">
        <f t="shared" si="15"/>
        <v>0</v>
      </c>
    </row>
    <row r="220" spans="1:20" ht="23.25">
      <c r="A220" s="32">
        <v>2111030199</v>
      </c>
      <c r="B220" s="33" t="s">
        <v>245</v>
      </c>
      <c r="C220" s="50"/>
      <c r="D220" s="35"/>
      <c r="E220" s="36"/>
      <c r="F220" s="37"/>
      <c r="G220" s="38"/>
      <c r="H220" s="39"/>
      <c r="I220" s="36"/>
      <c r="J220" s="37"/>
      <c r="K220" s="38"/>
      <c r="L220" s="37"/>
      <c r="M220" s="38"/>
      <c r="N220" s="37"/>
      <c r="O220" s="38"/>
      <c r="P220" s="39"/>
      <c r="Q220" s="40">
        <f t="shared" si="12"/>
        <v>0</v>
      </c>
      <c r="R220" s="37">
        <f t="shared" si="13"/>
        <v>0</v>
      </c>
      <c r="S220" s="38">
        <f t="shared" si="14"/>
        <v>0</v>
      </c>
      <c r="T220" s="41">
        <f t="shared" si="15"/>
        <v>0</v>
      </c>
    </row>
    <row r="221" spans="1:20" ht="23.25">
      <c r="A221" s="32">
        <v>2112010102</v>
      </c>
      <c r="B221" s="33" t="s">
        <v>250</v>
      </c>
      <c r="C221" s="50"/>
      <c r="D221" s="35"/>
      <c r="E221" s="36"/>
      <c r="F221" s="37"/>
      <c r="G221" s="38"/>
      <c r="H221" s="39"/>
      <c r="I221" s="36"/>
      <c r="J221" s="37"/>
      <c r="K221" s="38"/>
      <c r="L221" s="37"/>
      <c r="M221" s="38"/>
      <c r="N221" s="37"/>
      <c r="O221" s="38"/>
      <c r="P221" s="39"/>
      <c r="Q221" s="40">
        <f t="shared" si="12"/>
        <v>0</v>
      </c>
      <c r="R221" s="37">
        <f t="shared" si="13"/>
        <v>0</v>
      </c>
      <c r="S221" s="38">
        <f t="shared" si="14"/>
        <v>0</v>
      </c>
      <c r="T221" s="41">
        <f t="shared" si="15"/>
        <v>0</v>
      </c>
    </row>
    <row r="222" spans="1:20" ht="23.25">
      <c r="A222" s="32">
        <v>2112010199</v>
      </c>
      <c r="B222" s="33" t="s">
        <v>251</v>
      </c>
      <c r="C222" s="50"/>
      <c r="D222" s="35">
        <v>222250</v>
      </c>
      <c r="E222" s="36"/>
      <c r="F222" s="37"/>
      <c r="G222" s="38"/>
      <c r="H222" s="39"/>
      <c r="I222" s="36"/>
      <c r="J222" s="37"/>
      <c r="K222" s="38"/>
      <c r="L222" s="37"/>
      <c r="M222" s="38"/>
      <c r="N222" s="37"/>
      <c r="O222" s="38"/>
      <c r="P222" s="39"/>
      <c r="Q222" s="40">
        <f t="shared" si="12"/>
        <v>0</v>
      </c>
      <c r="R222" s="37">
        <f t="shared" si="13"/>
        <v>0</v>
      </c>
      <c r="S222" s="38"/>
      <c r="T222" s="41">
        <f t="shared" si="15"/>
        <v>222250</v>
      </c>
    </row>
    <row r="223" spans="1:20" ht="23.25">
      <c r="A223" s="32">
        <v>2116010101</v>
      </c>
      <c r="B223" s="33" t="s">
        <v>252</v>
      </c>
      <c r="C223" s="50"/>
      <c r="D223" s="35"/>
      <c r="E223" s="36"/>
      <c r="F223" s="37"/>
      <c r="G223" s="38"/>
      <c r="H223" s="39"/>
      <c r="I223" s="36"/>
      <c r="J223" s="37"/>
      <c r="K223" s="38"/>
      <c r="L223" s="37"/>
      <c r="M223" s="38"/>
      <c r="N223" s="37"/>
      <c r="O223" s="38"/>
      <c r="P223" s="39"/>
      <c r="Q223" s="40">
        <f t="shared" si="12"/>
        <v>0</v>
      </c>
      <c r="R223" s="37">
        <f t="shared" si="13"/>
        <v>0</v>
      </c>
      <c r="S223" s="38">
        <f t="shared" si="14"/>
        <v>0</v>
      </c>
      <c r="T223" s="41">
        <f t="shared" si="15"/>
        <v>0</v>
      </c>
    </row>
    <row r="224" spans="1:20" ht="23.25">
      <c r="A224" s="32">
        <v>2116010104</v>
      </c>
      <c r="B224" s="33" t="s">
        <v>253</v>
      </c>
      <c r="C224" s="50"/>
      <c r="D224" s="35"/>
      <c r="E224" s="36"/>
      <c r="F224" s="37"/>
      <c r="G224" s="38"/>
      <c r="H224" s="39"/>
      <c r="I224" s="36"/>
      <c r="J224" s="37"/>
      <c r="K224" s="38"/>
      <c r="L224" s="37"/>
      <c r="M224" s="38"/>
      <c r="N224" s="37"/>
      <c r="O224" s="38"/>
      <c r="P224" s="39"/>
      <c r="Q224" s="40">
        <f t="shared" si="12"/>
        <v>0</v>
      </c>
      <c r="R224" s="37">
        <f t="shared" si="13"/>
        <v>0</v>
      </c>
      <c r="S224" s="38">
        <f t="shared" si="14"/>
        <v>0</v>
      </c>
      <c r="T224" s="41">
        <f t="shared" si="15"/>
        <v>0</v>
      </c>
    </row>
    <row r="225" spans="1:20" ht="23.25">
      <c r="A225" s="32">
        <v>2201040199</v>
      </c>
      <c r="B225" s="33" t="s">
        <v>254</v>
      </c>
      <c r="C225" s="50"/>
      <c r="D225" s="35"/>
      <c r="E225" s="36"/>
      <c r="F225" s="37"/>
      <c r="G225" s="38"/>
      <c r="H225" s="39"/>
      <c r="I225" s="36"/>
      <c r="J225" s="37"/>
      <c r="K225" s="38"/>
      <c r="L225" s="37"/>
      <c r="M225" s="38"/>
      <c r="N225" s="37"/>
      <c r="O225" s="38"/>
      <c r="P225" s="39"/>
      <c r="Q225" s="40">
        <f t="shared" si="12"/>
        <v>0</v>
      </c>
      <c r="R225" s="37">
        <f t="shared" si="13"/>
        <v>0</v>
      </c>
      <c r="S225" s="38">
        <f t="shared" si="14"/>
        <v>0</v>
      </c>
      <c r="T225" s="41">
        <f t="shared" si="15"/>
        <v>0</v>
      </c>
    </row>
    <row r="226" spans="1:20" ht="23.25">
      <c r="A226" s="32">
        <v>2202010101</v>
      </c>
      <c r="B226" s="33" t="s">
        <v>255</v>
      </c>
      <c r="C226" s="50"/>
      <c r="D226" s="35">
        <v>60000</v>
      </c>
      <c r="E226" s="36"/>
      <c r="F226" s="37"/>
      <c r="G226" s="38"/>
      <c r="H226" s="39"/>
      <c r="I226" s="36"/>
      <c r="J226" s="37"/>
      <c r="K226" s="38"/>
      <c r="L226" s="37"/>
      <c r="M226" s="38"/>
      <c r="N226" s="37"/>
      <c r="O226" s="38"/>
      <c r="P226" s="39"/>
      <c r="Q226" s="40">
        <f t="shared" si="12"/>
        <v>0</v>
      </c>
      <c r="R226" s="37">
        <f t="shared" si="13"/>
        <v>0</v>
      </c>
      <c r="S226" s="38"/>
      <c r="T226" s="41">
        <f t="shared" si="15"/>
        <v>60000</v>
      </c>
    </row>
    <row r="227" spans="1:20" ht="23.25">
      <c r="A227" s="32">
        <v>2208010103</v>
      </c>
      <c r="B227" s="33" t="s">
        <v>256</v>
      </c>
      <c r="C227" s="50"/>
      <c r="D227" s="35"/>
      <c r="E227" s="36"/>
      <c r="F227" s="37"/>
      <c r="G227" s="38"/>
      <c r="H227" s="39"/>
      <c r="I227" s="36"/>
      <c r="J227" s="37"/>
      <c r="K227" s="38"/>
      <c r="L227" s="37"/>
      <c r="M227" s="38"/>
      <c r="N227" s="37"/>
      <c r="O227" s="38"/>
      <c r="P227" s="39"/>
      <c r="Q227" s="40">
        <f t="shared" si="12"/>
        <v>0</v>
      </c>
      <c r="R227" s="37">
        <f t="shared" si="13"/>
        <v>0</v>
      </c>
      <c r="S227" s="38">
        <f t="shared" si="14"/>
        <v>0</v>
      </c>
      <c r="T227" s="41">
        <f t="shared" si="15"/>
        <v>0</v>
      </c>
    </row>
    <row r="228" spans="1:20" ht="23.25">
      <c r="A228" s="32">
        <v>2213010101</v>
      </c>
      <c r="B228" s="33" t="s">
        <v>257</v>
      </c>
      <c r="C228" s="50"/>
      <c r="D228" s="35"/>
      <c r="E228" s="36"/>
      <c r="F228" s="37"/>
      <c r="G228" s="38"/>
      <c r="H228" s="39"/>
      <c r="I228" s="36"/>
      <c r="J228" s="37"/>
      <c r="K228" s="38"/>
      <c r="L228" s="37"/>
      <c r="M228" s="38"/>
      <c r="N228" s="37"/>
      <c r="O228" s="38"/>
      <c r="P228" s="39"/>
      <c r="Q228" s="40">
        <f t="shared" si="12"/>
        <v>0</v>
      </c>
      <c r="R228" s="37">
        <f t="shared" si="13"/>
        <v>0</v>
      </c>
      <c r="S228" s="38">
        <f t="shared" si="14"/>
        <v>0</v>
      </c>
      <c r="T228" s="41">
        <f t="shared" si="15"/>
        <v>0</v>
      </c>
    </row>
    <row r="229" spans="1:20" ht="23.25">
      <c r="A229" s="32">
        <v>2213010199</v>
      </c>
      <c r="B229" s="33" t="s">
        <v>258</v>
      </c>
      <c r="C229" s="50"/>
      <c r="D229" s="35"/>
      <c r="E229" s="36"/>
      <c r="F229" s="37"/>
      <c r="G229" s="38"/>
      <c r="H229" s="39"/>
      <c r="I229" s="36"/>
      <c r="J229" s="37"/>
      <c r="K229" s="38"/>
      <c r="L229" s="37"/>
      <c r="M229" s="38"/>
      <c r="N229" s="37"/>
      <c r="O229" s="38"/>
      <c r="P229" s="39"/>
      <c r="Q229" s="40">
        <f t="shared" si="12"/>
        <v>0</v>
      </c>
      <c r="R229" s="37">
        <f t="shared" si="13"/>
        <v>0</v>
      </c>
      <c r="S229" s="38">
        <f t="shared" si="14"/>
        <v>0</v>
      </c>
      <c r="T229" s="41">
        <f t="shared" si="15"/>
        <v>0</v>
      </c>
    </row>
    <row r="230" spans="1:20" ht="23.25">
      <c r="A230" s="32">
        <v>3101010101</v>
      </c>
      <c r="B230" s="33" t="s">
        <v>259</v>
      </c>
      <c r="C230" s="50"/>
      <c r="D230" s="35">
        <v>159820629.54</v>
      </c>
      <c r="E230" s="36"/>
      <c r="F230" s="37"/>
      <c r="G230" s="38"/>
      <c r="H230" s="39"/>
      <c r="I230" s="36"/>
      <c r="J230" s="37"/>
      <c r="K230" s="38"/>
      <c r="L230" s="37"/>
      <c r="M230" s="38"/>
      <c r="N230" s="37"/>
      <c r="O230" s="38"/>
      <c r="P230" s="39"/>
      <c r="Q230" s="40">
        <f t="shared" si="12"/>
        <v>0</v>
      </c>
      <c r="R230" s="37">
        <f t="shared" si="13"/>
        <v>0</v>
      </c>
      <c r="S230" s="38"/>
      <c r="T230" s="41">
        <f t="shared" si="15"/>
        <v>159820629.54</v>
      </c>
    </row>
    <row r="231" spans="1:20" ht="23.25">
      <c r="A231" s="32">
        <v>3102010101</v>
      </c>
      <c r="B231" s="33" t="s">
        <v>260</v>
      </c>
      <c r="C231" s="50"/>
      <c r="D231" s="35">
        <v>78450385.49</v>
      </c>
      <c r="E231" s="36"/>
      <c r="F231" s="37"/>
      <c r="G231" s="38"/>
      <c r="H231" s="39"/>
      <c r="I231" s="36"/>
      <c r="J231" s="37"/>
      <c r="K231" s="38"/>
      <c r="L231" s="37"/>
      <c r="M231" s="38"/>
      <c r="N231" s="37"/>
      <c r="O231" s="38"/>
      <c r="P231" s="39"/>
      <c r="Q231" s="40">
        <f t="shared" si="12"/>
        <v>0</v>
      </c>
      <c r="R231" s="37">
        <f t="shared" si="13"/>
        <v>0</v>
      </c>
      <c r="S231" s="38"/>
      <c r="T231" s="41">
        <f t="shared" si="15"/>
        <v>78450385.49</v>
      </c>
    </row>
    <row r="232" spans="1:20" ht="23.25">
      <c r="A232" s="32">
        <v>3102010102</v>
      </c>
      <c r="B232" s="33" t="s">
        <v>261</v>
      </c>
      <c r="C232" s="50">
        <v>31585181.19</v>
      </c>
      <c r="D232" s="35"/>
      <c r="E232" s="36"/>
      <c r="F232" s="37"/>
      <c r="G232" s="38"/>
      <c r="H232" s="39"/>
      <c r="I232" s="36"/>
      <c r="J232" s="37"/>
      <c r="K232" s="38"/>
      <c r="L232" s="37"/>
      <c r="M232" s="38"/>
      <c r="N232" s="37"/>
      <c r="O232" s="38"/>
      <c r="P232" s="39"/>
      <c r="Q232" s="40">
        <f t="shared" si="12"/>
        <v>0</v>
      </c>
      <c r="R232" s="37">
        <f t="shared" si="13"/>
        <v>0</v>
      </c>
      <c r="S232" s="38">
        <f t="shared" si="14"/>
        <v>31585181.19</v>
      </c>
      <c r="T232" s="41"/>
    </row>
    <row r="233" spans="1:20" ht="23.25">
      <c r="A233" s="32">
        <v>3105010101</v>
      </c>
      <c r="B233" s="33" t="s">
        <v>262</v>
      </c>
      <c r="C233" s="50"/>
      <c r="D233" s="35">
        <v>357449364.35</v>
      </c>
      <c r="E233" s="36"/>
      <c r="F233" s="37"/>
      <c r="G233" s="38"/>
      <c r="H233" s="39"/>
      <c r="I233" s="36"/>
      <c r="J233" s="37"/>
      <c r="K233" s="38"/>
      <c r="L233" s="37"/>
      <c r="M233" s="38"/>
      <c r="N233" s="37"/>
      <c r="O233" s="38"/>
      <c r="P233" s="39"/>
      <c r="Q233" s="40">
        <f t="shared" si="12"/>
        <v>0</v>
      </c>
      <c r="R233" s="37">
        <f t="shared" si="13"/>
        <v>0</v>
      </c>
      <c r="S233" s="38"/>
      <c r="T233" s="41">
        <f t="shared" si="15"/>
        <v>357449364.35</v>
      </c>
    </row>
    <row r="234" spans="1:20" ht="23.25">
      <c r="A234" s="32">
        <v>3301010102</v>
      </c>
      <c r="B234" s="33" t="s">
        <v>263</v>
      </c>
      <c r="C234" s="50"/>
      <c r="D234" s="35"/>
      <c r="E234" s="36"/>
      <c r="F234" s="37"/>
      <c r="G234" s="38"/>
      <c r="H234" s="39"/>
      <c r="I234" s="36"/>
      <c r="J234" s="37"/>
      <c r="K234" s="38"/>
      <c r="L234" s="37"/>
      <c r="M234" s="38"/>
      <c r="N234" s="37"/>
      <c r="O234" s="38"/>
      <c r="P234" s="39"/>
      <c r="Q234" s="40">
        <f t="shared" si="12"/>
        <v>0</v>
      </c>
      <c r="R234" s="37">
        <f t="shared" si="13"/>
        <v>0</v>
      </c>
      <c r="S234" s="38">
        <f t="shared" si="14"/>
        <v>0</v>
      </c>
      <c r="T234" s="41">
        <f t="shared" si="15"/>
        <v>0</v>
      </c>
    </row>
    <row r="235" spans="1:20" ht="23.25">
      <c r="A235" s="32">
        <v>6201010101</v>
      </c>
      <c r="B235" s="33" t="s">
        <v>264</v>
      </c>
      <c r="C235" s="50"/>
      <c r="D235" s="35">
        <v>4906.58</v>
      </c>
      <c r="E235" s="36"/>
      <c r="F235" s="37"/>
      <c r="G235" s="38"/>
      <c r="H235" s="39"/>
      <c r="I235" s="36"/>
      <c r="J235" s="37"/>
      <c r="K235" s="38"/>
      <c r="L235" s="37"/>
      <c r="M235" s="38"/>
      <c r="N235" s="37"/>
      <c r="O235" s="38"/>
      <c r="P235" s="39"/>
      <c r="Q235" s="40">
        <f t="shared" si="12"/>
        <v>0</v>
      </c>
      <c r="R235" s="37">
        <f t="shared" si="13"/>
        <v>0</v>
      </c>
      <c r="S235" s="38"/>
      <c r="T235" s="41">
        <f t="shared" si="15"/>
        <v>4906.58</v>
      </c>
    </row>
    <row r="236" spans="1:20" ht="23.25">
      <c r="A236" s="32">
        <v>6303010101</v>
      </c>
      <c r="B236" s="33" t="s">
        <v>265</v>
      </c>
      <c r="C236" s="50"/>
      <c r="D236" s="35"/>
      <c r="E236" s="36"/>
      <c r="F236" s="37"/>
      <c r="G236" s="38"/>
      <c r="H236" s="39"/>
      <c r="I236" s="36"/>
      <c r="J236" s="37"/>
      <c r="K236" s="38"/>
      <c r="L236" s="37"/>
      <c r="M236" s="38"/>
      <c r="N236" s="37"/>
      <c r="O236" s="38"/>
      <c r="P236" s="39"/>
      <c r="Q236" s="40">
        <f t="shared" si="12"/>
        <v>0</v>
      </c>
      <c r="R236" s="37">
        <f t="shared" si="13"/>
        <v>0</v>
      </c>
      <c r="S236" s="38">
        <f t="shared" si="14"/>
        <v>0</v>
      </c>
      <c r="T236" s="41">
        <f t="shared" si="15"/>
        <v>0</v>
      </c>
    </row>
    <row r="237" spans="1:20" ht="23.25">
      <c r="A237" s="32">
        <v>6303010102</v>
      </c>
      <c r="B237" s="33" t="s">
        <v>266</v>
      </c>
      <c r="C237" s="50"/>
      <c r="D237" s="35"/>
      <c r="E237" s="36"/>
      <c r="F237" s="37"/>
      <c r="G237" s="38"/>
      <c r="H237" s="39"/>
      <c r="I237" s="36"/>
      <c r="J237" s="37"/>
      <c r="K237" s="38"/>
      <c r="L237" s="37"/>
      <c r="M237" s="38"/>
      <c r="N237" s="37"/>
      <c r="O237" s="38"/>
      <c r="P237" s="39"/>
      <c r="Q237" s="40">
        <f t="shared" si="12"/>
        <v>0</v>
      </c>
      <c r="R237" s="37">
        <f t="shared" si="13"/>
        <v>0</v>
      </c>
      <c r="S237" s="38">
        <f t="shared" si="14"/>
        <v>0</v>
      </c>
      <c r="T237" s="41">
        <f t="shared" si="15"/>
        <v>0</v>
      </c>
    </row>
    <row r="238" spans="1:20" ht="23.25">
      <c r="A238" s="32">
        <v>6304010101</v>
      </c>
      <c r="B238" s="33" t="s">
        <v>267</v>
      </c>
      <c r="C238" s="50"/>
      <c r="D238" s="35"/>
      <c r="E238" s="36"/>
      <c r="F238" s="37"/>
      <c r="G238" s="38"/>
      <c r="H238" s="39"/>
      <c r="I238" s="36"/>
      <c r="J238" s="37"/>
      <c r="K238" s="38"/>
      <c r="L238" s="37"/>
      <c r="M238" s="38"/>
      <c r="N238" s="37"/>
      <c r="O238" s="38"/>
      <c r="P238" s="39"/>
      <c r="Q238" s="40">
        <f t="shared" si="12"/>
        <v>0</v>
      </c>
      <c r="R238" s="37">
        <f t="shared" si="13"/>
        <v>0</v>
      </c>
      <c r="S238" s="38">
        <f t="shared" si="14"/>
        <v>0</v>
      </c>
      <c r="T238" s="41">
        <f t="shared" si="15"/>
        <v>0</v>
      </c>
    </row>
    <row r="239" spans="1:20" ht="23.25">
      <c r="A239" s="32">
        <v>6304010102</v>
      </c>
      <c r="B239" s="33" t="s">
        <v>268</v>
      </c>
      <c r="C239" s="50"/>
      <c r="D239" s="35"/>
      <c r="E239" s="36"/>
      <c r="F239" s="37"/>
      <c r="G239" s="38"/>
      <c r="H239" s="39"/>
      <c r="I239" s="36"/>
      <c r="J239" s="37"/>
      <c r="K239" s="38"/>
      <c r="L239" s="37"/>
      <c r="M239" s="38"/>
      <c r="N239" s="37"/>
      <c r="O239" s="38"/>
      <c r="P239" s="39"/>
      <c r="Q239" s="40">
        <f t="shared" si="12"/>
        <v>0</v>
      </c>
      <c r="R239" s="37">
        <f t="shared" si="13"/>
        <v>0</v>
      </c>
      <c r="S239" s="38">
        <f t="shared" si="14"/>
        <v>0</v>
      </c>
      <c r="T239" s="41">
        <f t="shared" si="15"/>
        <v>0</v>
      </c>
    </row>
    <row r="240" spans="1:20" ht="23.25">
      <c r="A240" s="32">
        <v>6305010101</v>
      </c>
      <c r="B240" s="33" t="s">
        <v>269</v>
      </c>
      <c r="C240" s="50"/>
      <c r="D240" s="35"/>
      <c r="E240" s="36"/>
      <c r="F240" s="37"/>
      <c r="G240" s="38"/>
      <c r="H240" s="39"/>
      <c r="I240" s="36"/>
      <c r="J240" s="37"/>
      <c r="K240" s="38"/>
      <c r="L240" s="37"/>
      <c r="M240" s="38"/>
      <c r="N240" s="37"/>
      <c r="O240" s="38"/>
      <c r="P240" s="39"/>
      <c r="Q240" s="40">
        <f t="shared" si="12"/>
        <v>0</v>
      </c>
      <c r="R240" s="37">
        <f t="shared" si="13"/>
        <v>0</v>
      </c>
      <c r="S240" s="38">
        <f t="shared" si="14"/>
        <v>0</v>
      </c>
      <c r="T240" s="41">
        <f t="shared" si="15"/>
        <v>0</v>
      </c>
    </row>
    <row r="241" spans="1:20" ht="23.25">
      <c r="A241" s="32">
        <v>6306010101</v>
      </c>
      <c r="B241" s="33" t="s">
        <v>270</v>
      </c>
      <c r="C241" s="50"/>
      <c r="D241" s="35"/>
      <c r="E241" s="36"/>
      <c r="F241" s="37"/>
      <c r="G241" s="38"/>
      <c r="H241" s="39"/>
      <c r="I241" s="36"/>
      <c r="J241" s="37"/>
      <c r="K241" s="38"/>
      <c r="L241" s="37"/>
      <c r="M241" s="38"/>
      <c r="N241" s="37"/>
      <c r="O241" s="38"/>
      <c r="P241" s="39"/>
      <c r="Q241" s="40">
        <f t="shared" si="12"/>
        <v>0</v>
      </c>
      <c r="R241" s="37">
        <f t="shared" si="13"/>
        <v>0</v>
      </c>
      <c r="S241" s="38">
        <f t="shared" si="14"/>
        <v>0</v>
      </c>
      <c r="T241" s="41">
        <f t="shared" si="15"/>
        <v>0</v>
      </c>
    </row>
    <row r="242" spans="1:20" ht="23.25">
      <c r="A242" s="32">
        <v>6306010102</v>
      </c>
      <c r="B242" s="33" t="s">
        <v>271</v>
      </c>
      <c r="C242" s="50"/>
      <c r="D242" s="35"/>
      <c r="E242" s="36"/>
      <c r="F242" s="37"/>
      <c r="G242" s="38"/>
      <c r="H242" s="39"/>
      <c r="I242" s="36"/>
      <c r="J242" s="37"/>
      <c r="K242" s="38"/>
      <c r="L242" s="37"/>
      <c r="M242" s="38"/>
      <c r="N242" s="37"/>
      <c r="O242" s="38"/>
      <c r="P242" s="39"/>
      <c r="Q242" s="40">
        <f t="shared" si="12"/>
        <v>0</v>
      </c>
      <c r="R242" s="37">
        <f t="shared" si="13"/>
        <v>0</v>
      </c>
      <c r="S242" s="38">
        <f t="shared" si="14"/>
        <v>0</v>
      </c>
      <c r="T242" s="41">
        <f t="shared" si="15"/>
        <v>0</v>
      </c>
    </row>
    <row r="243" spans="1:20" ht="23.25">
      <c r="A243" s="32">
        <v>6307010101</v>
      </c>
      <c r="B243" s="33" t="s">
        <v>272</v>
      </c>
      <c r="C243" s="50"/>
      <c r="D243" s="35"/>
      <c r="E243" s="36"/>
      <c r="F243" s="37"/>
      <c r="G243" s="38"/>
      <c r="H243" s="39"/>
      <c r="I243" s="36"/>
      <c r="J243" s="37"/>
      <c r="K243" s="38"/>
      <c r="L243" s="37"/>
      <c r="M243" s="38"/>
      <c r="N243" s="37"/>
      <c r="O243" s="38"/>
      <c r="P243" s="39"/>
      <c r="Q243" s="40">
        <f t="shared" si="12"/>
        <v>0</v>
      </c>
      <c r="R243" s="37">
        <f t="shared" si="13"/>
        <v>0</v>
      </c>
      <c r="S243" s="38">
        <f t="shared" si="14"/>
        <v>0</v>
      </c>
      <c r="T243" s="41">
        <f t="shared" si="15"/>
        <v>0</v>
      </c>
    </row>
    <row r="244" spans="1:20" ht="23.25">
      <c r="A244" s="32">
        <v>6307010102</v>
      </c>
      <c r="B244" s="33" t="s">
        <v>273</v>
      </c>
      <c r="C244" s="50"/>
      <c r="D244" s="35"/>
      <c r="E244" s="36"/>
      <c r="F244" s="37"/>
      <c r="G244" s="38"/>
      <c r="H244" s="39"/>
      <c r="I244" s="36"/>
      <c r="J244" s="37"/>
      <c r="K244" s="38"/>
      <c r="L244" s="37"/>
      <c r="M244" s="38"/>
      <c r="N244" s="37"/>
      <c r="O244" s="38"/>
      <c r="P244" s="39"/>
      <c r="Q244" s="40">
        <f t="shared" si="12"/>
        <v>0</v>
      </c>
      <c r="R244" s="37">
        <f t="shared" si="13"/>
        <v>0</v>
      </c>
      <c r="S244" s="38">
        <f t="shared" si="14"/>
        <v>0</v>
      </c>
      <c r="T244" s="41">
        <f t="shared" si="15"/>
        <v>0</v>
      </c>
    </row>
    <row r="245" spans="1:20" ht="23.25">
      <c r="A245" s="32">
        <v>6308010101</v>
      </c>
      <c r="B245" s="33" t="s">
        <v>274</v>
      </c>
      <c r="C245" s="50"/>
      <c r="D245" s="35"/>
      <c r="E245" s="36"/>
      <c r="F245" s="37"/>
      <c r="G245" s="38"/>
      <c r="H245" s="39"/>
      <c r="I245" s="36"/>
      <c r="J245" s="37"/>
      <c r="K245" s="38"/>
      <c r="L245" s="37"/>
      <c r="M245" s="38"/>
      <c r="N245" s="37"/>
      <c r="O245" s="38"/>
      <c r="P245" s="39"/>
      <c r="Q245" s="40">
        <f t="shared" si="12"/>
        <v>0</v>
      </c>
      <c r="R245" s="37">
        <f t="shared" si="13"/>
        <v>0</v>
      </c>
      <c r="S245" s="38">
        <f t="shared" si="14"/>
        <v>0</v>
      </c>
      <c r="T245" s="41">
        <f t="shared" si="15"/>
        <v>0</v>
      </c>
    </row>
    <row r="246" spans="1:20" ht="23.25">
      <c r="A246" s="32">
        <v>6308010102</v>
      </c>
      <c r="B246" s="33" t="s">
        <v>275</v>
      </c>
      <c r="C246" s="50"/>
      <c r="D246" s="35"/>
      <c r="E246" s="36"/>
      <c r="F246" s="37"/>
      <c r="G246" s="38"/>
      <c r="H246" s="39"/>
      <c r="I246" s="36"/>
      <c r="J246" s="37"/>
      <c r="K246" s="38"/>
      <c r="L246" s="37"/>
      <c r="M246" s="38"/>
      <c r="N246" s="37"/>
      <c r="O246" s="38"/>
      <c r="P246" s="39"/>
      <c r="Q246" s="40">
        <f t="shared" si="12"/>
        <v>0</v>
      </c>
      <c r="R246" s="37">
        <f t="shared" si="13"/>
        <v>0</v>
      </c>
      <c r="S246" s="38">
        <f t="shared" si="14"/>
        <v>0</v>
      </c>
      <c r="T246" s="41">
        <f t="shared" si="15"/>
        <v>0</v>
      </c>
    </row>
    <row r="247" spans="1:20" ht="23.25">
      <c r="A247" s="32">
        <v>6309010101</v>
      </c>
      <c r="B247" s="33" t="s">
        <v>276</v>
      </c>
      <c r="C247" s="50"/>
      <c r="D247" s="35"/>
      <c r="E247" s="36"/>
      <c r="F247" s="37"/>
      <c r="G247" s="38"/>
      <c r="H247" s="39"/>
      <c r="I247" s="36"/>
      <c r="J247" s="37"/>
      <c r="K247" s="38"/>
      <c r="L247" s="37"/>
      <c r="M247" s="38"/>
      <c r="N247" s="37"/>
      <c r="O247" s="38"/>
      <c r="P247" s="39"/>
      <c r="Q247" s="40">
        <f t="shared" si="12"/>
        <v>0</v>
      </c>
      <c r="R247" s="37">
        <f t="shared" si="13"/>
        <v>0</v>
      </c>
      <c r="S247" s="38">
        <f t="shared" si="14"/>
        <v>0</v>
      </c>
      <c r="T247" s="41">
        <f t="shared" si="15"/>
        <v>0</v>
      </c>
    </row>
    <row r="248" spans="1:20" ht="23.25">
      <c r="A248" s="32">
        <v>6309010102</v>
      </c>
      <c r="B248" s="33" t="s">
        <v>277</v>
      </c>
      <c r="C248" s="50"/>
      <c r="D248" s="35"/>
      <c r="E248" s="36"/>
      <c r="F248" s="37"/>
      <c r="G248" s="38"/>
      <c r="H248" s="39"/>
      <c r="I248" s="36"/>
      <c r="J248" s="37"/>
      <c r="K248" s="38"/>
      <c r="L248" s="37"/>
      <c r="M248" s="38"/>
      <c r="N248" s="37"/>
      <c r="O248" s="38"/>
      <c r="P248" s="39"/>
      <c r="Q248" s="40">
        <f t="shared" si="12"/>
        <v>0</v>
      </c>
      <c r="R248" s="37">
        <f t="shared" si="13"/>
        <v>0</v>
      </c>
      <c r="S248" s="38">
        <f t="shared" si="14"/>
        <v>0</v>
      </c>
      <c r="T248" s="41">
        <f t="shared" si="15"/>
        <v>0</v>
      </c>
    </row>
    <row r="249" spans="1:20" ht="23.25">
      <c r="A249" s="32">
        <v>6310010101</v>
      </c>
      <c r="B249" s="33" t="s">
        <v>278</v>
      </c>
      <c r="C249" s="50"/>
      <c r="D249" s="35"/>
      <c r="E249" s="36"/>
      <c r="F249" s="37"/>
      <c r="G249" s="38"/>
      <c r="H249" s="39"/>
      <c r="I249" s="36"/>
      <c r="J249" s="37"/>
      <c r="K249" s="38"/>
      <c r="L249" s="37"/>
      <c r="M249" s="38"/>
      <c r="N249" s="37"/>
      <c r="O249" s="38"/>
      <c r="P249" s="39"/>
      <c r="Q249" s="40">
        <f t="shared" si="12"/>
        <v>0</v>
      </c>
      <c r="R249" s="37">
        <f t="shared" si="13"/>
        <v>0</v>
      </c>
      <c r="S249" s="38">
        <f t="shared" si="14"/>
        <v>0</v>
      </c>
      <c r="T249" s="41">
        <f t="shared" si="15"/>
        <v>0</v>
      </c>
    </row>
    <row r="250" spans="1:20" ht="23.25">
      <c r="A250" s="32">
        <v>6310010102</v>
      </c>
      <c r="B250" s="33" t="s">
        <v>279</v>
      </c>
      <c r="C250" s="50"/>
      <c r="D250" s="35"/>
      <c r="E250" s="36"/>
      <c r="F250" s="37"/>
      <c r="G250" s="38"/>
      <c r="H250" s="39"/>
      <c r="I250" s="36"/>
      <c r="J250" s="37"/>
      <c r="K250" s="38"/>
      <c r="L250" s="37"/>
      <c r="M250" s="38"/>
      <c r="N250" s="37"/>
      <c r="O250" s="38"/>
      <c r="P250" s="39"/>
      <c r="Q250" s="40">
        <f t="shared" si="12"/>
        <v>0</v>
      </c>
      <c r="R250" s="37">
        <f t="shared" si="13"/>
        <v>0</v>
      </c>
      <c r="S250" s="38">
        <f t="shared" si="14"/>
        <v>0</v>
      </c>
      <c r="T250" s="41">
        <f t="shared" si="15"/>
        <v>0</v>
      </c>
    </row>
    <row r="251" spans="1:20" ht="23.25">
      <c r="A251" s="32">
        <v>6316010101</v>
      </c>
      <c r="B251" s="33" t="s">
        <v>280</v>
      </c>
      <c r="C251" s="50"/>
      <c r="D251" s="35"/>
      <c r="E251" s="36"/>
      <c r="F251" s="37"/>
      <c r="G251" s="38"/>
      <c r="H251" s="39"/>
      <c r="I251" s="36"/>
      <c r="J251" s="37"/>
      <c r="K251" s="38"/>
      <c r="L251" s="37"/>
      <c r="M251" s="38"/>
      <c r="N251" s="37"/>
      <c r="O251" s="38"/>
      <c r="P251" s="39"/>
      <c r="Q251" s="40">
        <f t="shared" si="12"/>
        <v>0</v>
      </c>
      <c r="R251" s="37">
        <f t="shared" si="13"/>
        <v>0</v>
      </c>
      <c r="S251" s="38">
        <f t="shared" si="14"/>
        <v>0</v>
      </c>
      <c r="T251" s="41">
        <f t="shared" si="15"/>
        <v>0</v>
      </c>
    </row>
    <row r="252" spans="1:20" ht="23.25">
      <c r="A252" s="32">
        <v>6316010102</v>
      </c>
      <c r="B252" s="33" t="s">
        <v>281</v>
      </c>
      <c r="C252" s="50"/>
      <c r="D252" s="35"/>
      <c r="E252" s="36"/>
      <c r="F252" s="37"/>
      <c r="G252" s="38"/>
      <c r="H252" s="39"/>
      <c r="I252" s="36"/>
      <c r="J252" s="37"/>
      <c r="K252" s="38"/>
      <c r="L252" s="37"/>
      <c r="M252" s="38"/>
      <c r="N252" s="37"/>
      <c r="O252" s="38"/>
      <c r="P252" s="39"/>
      <c r="Q252" s="40">
        <f t="shared" si="12"/>
        <v>0</v>
      </c>
      <c r="R252" s="37">
        <f t="shared" si="13"/>
        <v>0</v>
      </c>
      <c r="S252" s="38">
        <f t="shared" si="14"/>
        <v>0</v>
      </c>
      <c r="T252" s="41">
        <f t="shared" si="15"/>
        <v>0</v>
      </c>
    </row>
    <row r="253" spans="1:20" ht="23.25">
      <c r="A253" s="32">
        <v>6318010101</v>
      </c>
      <c r="B253" s="33" t="s">
        <v>282</v>
      </c>
      <c r="C253" s="50"/>
      <c r="D253" s="35"/>
      <c r="E253" s="36"/>
      <c r="F253" s="37"/>
      <c r="G253" s="38"/>
      <c r="H253" s="39"/>
      <c r="I253" s="36"/>
      <c r="J253" s="37"/>
      <c r="K253" s="38"/>
      <c r="L253" s="37"/>
      <c r="M253" s="38"/>
      <c r="N253" s="37"/>
      <c r="O253" s="38"/>
      <c r="P253" s="39"/>
      <c r="Q253" s="40">
        <f t="shared" si="12"/>
        <v>0</v>
      </c>
      <c r="R253" s="37">
        <f t="shared" si="13"/>
        <v>0</v>
      </c>
      <c r="S253" s="38">
        <f t="shared" si="14"/>
        <v>0</v>
      </c>
      <c r="T253" s="41">
        <f t="shared" si="15"/>
        <v>0</v>
      </c>
    </row>
    <row r="254" spans="1:20" ht="23.25">
      <c r="A254" s="32">
        <v>6318010102</v>
      </c>
      <c r="B254" s="33" t="s">
        <v>283</v>
      </c>
      <c r="C254" s="50"/>
      <c r="D254" s="35"/>
      <c r="E254" s="36"/>
      <c r="F254" s="37"/>
      <c r="G254" s="38"/>
      <c r="H254" s="39"/>
      <c r="I254" s="36"/>
      <c r="J254" s="37"/>
      <c r="K254" s="38"/>
      <c r="L254" s="37"/>
      <c r="M254" s="38"/>
      <c r="N254" s="37"/>
      <c r="O254" s="38"/>
      <c r="P254" s="39"/>
      <c r="Q254" s="40">
        <f t="shared" si="12"/>
        <v>0</v>
      </c>
      <c r="R254" s="37">
        <f t="shared" si="13"/>
        <v>0</v>
      </c>
      <c r="S254" s="38">
        <f t="shared" si="14"/>
        <v>0</v>
      </c>
      <c r="T254" s="41">
        <f t="shared" si="15"/>
        <v>0</v>
      </c>
    </row>
    <row r="255" spans="1:20" ht="23.25">
      <c r="A255" s="32">
        <v>6322010101</v>
      </c>
      <c r="B255" s="33" t="s">
        <v>284</v>
      </c>
      <c r="C255" s="50"/>
      <c r="D255" s="35"/>
      <c r="E255" s="36"/>
      <c r="F255" s="37"/>
      <c r="G255" s="38"/>
      <c r="H255" s="39"/>
      <c r="I255" s="36"/>
      <c r="J255" s="37"/>
      <c r="K255" s="38"/>
      <c r="L255" s="37"/>
      <c r="M255" s="38"/>
      <c r="N255" s="37"/>
      <c r="O255" s="38"/>
      <c r="P255" s="39"/>
      <c r="Q255" s="40">
        <f t="shared" si="12"/>
        <v>0</v>
      </c>
      <c r="R255" s="37">
        <f t="shared" si="13"/>
        <v>0</v>
      </c>
      <c r="S255" s="38">
        <f t="shared" si="14"/>
        <v>0</v>
      </c>
      <c r="T255" s="41">
        <f t="shared" si="15"/>
        <v>0</v>
      </c>
    </row>
    <row r="256" spans="1:20" ht="23.25">
      <c r="A256" s="32">
        <v>6322010102</v>
      </c>
      <c r="B256" s="33" t="s">
        <v>285</v>
      </c>
      <c r="C256" s="50"/>
      <c r="D256" s="35"/>
      <c r="E256" s="36"/>
      <c r="F256" s="37"/>
      <c r="G256" s="38"/>
      <c r="H256" s="39"/>
      <c r="I256" s="36"/>
      <c r="J256" s="37"/>
      <c r="K256" s="38"/>
      <c r="L256" s="37"/>
      <c r="M256" s="38"/>
      <c r="N256" s="37"/>
      <c r="O256" s="38"/>
      <c r="P256" s="39"/>
      <c r="Q256" s="40">
        <f t="shared" si="12"/>
        <v>0</v>
      </c>
      <c r="R256" s="37">
        <f t="shared" si="13"/>
        <v>0</v>
      </c>
      <c r="S256" s="38">
        <f t="shared" si="14"/>
        <v>0</v>
      </c>
      <c r="T256" s="41">
        <f t="shared" si="15"/>
        <v>0</v>
      </c>
    </row>
    <row r="257" spans="1:20" ht="23.25">
      <c r="A257" s="32">
        <v>6324010101</v>
      </c>
      <c r="B257" s="33" t="s">
        <v>286</v>
      </c>
      <c r="C257" s="50"/>
      <c r="D257" s="35"/>
      <c r="E257" s="36"/>
      <c r="F257" s="37"/>
      <c r="G257" s="38"/>
      <c r="H257" s="39"/>
      <c r="I257" s="36"/>
      <c r="J257" s="37"/>
      <c r="K257" s="38"/>
      <c r="L257" s="37"/>
      <c r="M257" s="38"/>
      <c r="N257" s="37"/>
      <c r="O257" s="38"/>
      <c r="P257" s="39"/>
      <c r="Q257" s="40">
        <f t="shared" si="12"/>
        <v>0</v>
      </c>
      <c r="R257" s="37">
        <f t="shared" si="13"/>
        <v>0</v>
      </c>
      <c r="S257" s="38">
        <f t="shared" si="14"/>
        <v>0</v>
      </c>
      <c r="T257" s="41">
        <f t="shared" si="15"/>
        <v>0</v>
      </c>
    </row>
    <row r="258" spans="1:20" ht="23.25">
      <c r="A258" s="32">
        <v>6327010101</v>
      </c>
      <c r="B258" s="33" t="s">
        <v>287</v>
      </c>
      <c r="C258" s="50"/>
      <c r="D258" s="35"/>
      <c r="E258" s="36"/>
      <c r="F258" s="37"/>
      <c r="G258" s="38"/>
      <c r="H258" s="39"/>
      <c r="I258" s="36"/>
      <c r="J258" s="37"/>
      <c r="K258" s="38"/>
      <c r="L258" s="37"/>
      <c r="M258" s="38"/>
      <c r="N258" s="37"/>
      <c r="O258" s="38"/>
      <c r="P258" s="39"/>
      <c r="Q258" s="40">
        <f t="shared" si="12"/>
        <v>0</v>
      </c>
      <c r="R258" s="37">
        <f t="shared" si="13"/>
        <v>0</v>
      </c>
      <c r="S258" s="38">
        <f t="shared" si="14"/>
        <v>0</v>
      </c>
      <c r="T258" s="41">
        <f t="shared" si="15"/>
        <v>0</v>
      </c>
    </row>
    <row r="259" spans="1:20" ht="23.25">
      <c r="A259" s="32">
        <v>6327010102</v>
      </c>
      <c r="B259" s="33" t="s">
        <v>288</v>
      </c>
      <c r="C259" s="50"/>
      <c r="D259" s="35"/>
      <c r="E259" s="36"/>
      <c r="F259" s="37"/>
      <c r="G259" s="38"/>
      <c r="H259" s="39"/>
      <c r="I259" s="36"/>
      <c r="J259" s="37"/>
      <c r="K259" s="38"/>
      <c r="L259" s="37"/>
      <c r="M259" s="38"/>
      <c r="N259" s="37"/>
      <c r="O259" s="38"/>
      <c r="P259" s="39"/>
      <c r="Q259" s="40">
        <f t="shared" si="12"/>
        <v>0</v>
      </c>
      <c r="R259" s="37">
        <f t="shared" si="13"/>
        <v>0</v>
      </c>
      <c r="S259" s="38">
        <f t="shared" si="14"/>
        <v>0</v>
      </c>
      <c r="T259" s="41">
        <f t="shared" si="15"/>
        <v>0</v>
      </c>
    </row>
    <row r="260" spans="1:20" ht="23.25">
      <c r="A260" s="32">
        <v>6328010101</v>
      </c>
      <c r="B260" s="33" t="s">
        <v>289</v>
      </c>
      <c r="C260" s="50"/>
      <c r="D260" s="35"/>
      <c r="E260" s="36"/>
      <c r="F260" s="37"/>
      <c r="G260" s="38"/>
      <c r="H260" s="39"/>
      <c r="I260" s="36"/>
      <c r="J260" s="37"/>
      <c r="K260" s="38"/>
      <c r="L260" s="37"/>
      <c r="M260" s="38"/>
      <c r="N260" s="37"/>
      <c r="O260" s="38"/>
      <c r="P260" s="39"/>
      <c r="Q260" s="40">
        <f t="shared" si="12"/>
        <v>0</v>
      </c>
      <c r="R260" s="37">
        <f t="shared" si="13"/>
        <v>0</v>
      </c>
      <c r="S260" s="38">
        <f t="shared" si="14"/>
        <v>0</v>
      </c>
      <c r="T260" s="41">
        <f t="shared" si="15"/>
        <v>0</v>
      </c>
    </row>
    <row r="261" spans="1:20" ht="23.25">
      <c r="A261" s="32">
        <v>6328010102</v>
      </c>
      <c r="B261" s="33" t="s">
        <v>290</v>
      </c>
      <c r="C261" s="50"/>
      <c r="D261" s="35"/>
      <c r="E261" s="36"/>
      <c r="F261" s="37"/>
      <c r="G261" s="38"/>
      <c r="H261" s="39"/>
      <c r="I261" s="36"/>
      <c r="J261" s="37"/>
      <c r="K261" s="38"/>
      <c r="L261" s="37"/>
      <c r="M261" s="38"/>
      <c r="N261" s="37"/>
      <c r="O261" s="38"/>
      <c r="P261" s="39"/>
      <c r="Q261" s="40">
        <f t="shared" si="12"/>
        <v>0</v>
      </c>
      <c r="R261" s="37">
        <f t="shared" si="13"/>
        <v>0</v>
      </c>
      <c r="S261" s="38">
        <f t="shared" si="14"/>
        <v>0</v>
      </c>
      <c r="T261" s="41">
        <f t="shared" si="15"/>
        <v>0</v>
      </c>
    </row>
    <row r="262" spans="1:20" ht="23.25">
      <c r="A262" s="32">
        <v>6331010105</v>
      </c>
      <c r="B262" s="33" t="s">
        <v>291</v>
      </c>
      <c r="C262" s="50"/>
      <c r="D262" s="35"/>
      <c r="E262" s="36"/>
      <c r="F262" s="37"/>
      <c r="G262" s="38"/>
      <c r="H262" s="39"/>
      <c r="I262" s="36"/>
      <c r="J262" s="37"/>
      <c r="K262" s="38"/>
      <c r="L262" s="37"/>
      <c r="M262" s="38"/>
      <c r="N262" s="37"/>
      <c r="O262" s="38"/>
      <c r="P262" s="39"/>
      <c r="Q262" s="40">
        <f t="shared" si="12"/>
        <v>0</v>
      </c>
      <c r="R262" s="37">
        <f t="shared" si="13"/>
        <v>0</v>
      </c>
      <c r="S262" s="38">
        <f t="shared" si="14"/>
        <v>0</v>
      </c>
      <c r="T262" s="41">
        <f t="shared" si="15"/>
        <v>0</v>
      </c>
    </row>
    <row r="263" spans="1:20" ht="23.25">
      <c r="A263" s="32">
        <v>6331010106</v>
      </c>
      <c r="B263" s="33" t="s">
        <v>292</v>
      </c>
      <c r="C263" s="50"/>
      <c r="D263" s="35"/>
      <c r="E263" s="36"/>
      <c r="F263" s="37"/>
      <c r="G263" s="38"/>
      <c r="H263" s="39"/>
      <c r="I263" s="36"/>
      <c r="J263" s="37"/>
      <c r="K263" s="38"/>
      <c r="L263" s="37"/>
      <c r="M263" s="38"/>
      <c r="N263" s="37"/>
      <c r="O263" s="38"/>
      <c r="P263" s="39"/>
      <c r="Q263" s="40">
        <f t="shared" si="12"/>
        <v>0</v>
      </c>
      <c r="R263" s="37">
        <f t="shared" si="13"/>
        <v>0</v>
      </c>
      <c r="S263" s="38">
        <f t="shared" si="14"/>
        <v>0</v>
      </c>
      <c r="T263" s="41">
        <f t="shared" si="15"/>
        <v>0</v>
      </c>
    </row>
    <row r="264" spans="1:20" ht="23.25">
      <c r="A264" s="32">
        <v>6331010108</v>
      </c>
      <c r="B264" s="33" t="s">
        <v>293</v>
      </c>
      <c r="C264" s="50"/>
      <c r="D264" s="35"/>
      <c r="E264" s="36"/>
      <c r="F264" s="37"/>
      <c r="G264" s="38"/>
      <c r="H264" s="39"/>
      <c r="I264" s="36"/>
      <c r="J264" s="37"/>
      <c r="K264" s="38"/>
      <c r="L264" s="37"/>
      <c r="M264" s="38"/>
      <c r="N264" s="37"/>
      <c r="O264" s="38"/>
      <c r="P264" s="39"/>
      <c r="Q264" s="40">
        <f t="shared" si="12"/>
        <v>0</v>
      </c>
      <c r="R264" s="37">
        <f t="shared" si="13"/>
        <v>0</v>
      </c>
      <c r="S264" s="38">
        <f t="shared" si="14"/>
        <v>0</v>
      </c>
      <c r="T264" s="41">
        <f t="shared" si="15"/>
        <v>0</v>
      </c>
    </row>
    <row r="265" spans="1:20" ht="23.25">
      <c r="A265" s="32">
        <v>6332010101</v>
      </c>
      <c r="B265" s="33" t="s">
        <v>294</v>
      </c>
      <c r="C265" s="50"/>
      <c r="D265" s="35"/>
      <c r="E265" s="36"/>
      <c r="F265" s="37"/>
      <c r="G265" s="38"/>
      <c r="H265" s="39"/>
      <c r="I265" s="36"/>
      <c r="J265" s="37"/>
      <c r="K265" s="38"/>
      <c r="L265" s="37"/>
      <c r="M265" s="38"/>
      <c r="N265" s="37"/>
      <c r="O265" s="38"/>
      <c r="P265" s="39"/>
      <c r="Q265" s="40">
        <f t="shared" si="12"/>
        <v>0</v>
      </c>
      <c r="R265" s="37">
        <f t="shared" si="13"/>
        <v>0</v>
      </c>
      <c r="S265" s="38">
        <f t="shared" si="14"/>
        <v>0</v>
      </c>
      <c r="T265" s="41">
        <f t="shared" si="15"/>
        <v>0</v>
      </c>
    </row>
    <row r="266" spans="1:20" ht="23.25">
      <c r="A266" s="32">
        <v>6401010101</v>
      </c>
      <c r="B266" s="33" t="s">
        <v>295</v>
      </c>
      <c r="C266" s="50"/>
      <c r="D266" s="35"/>
      <c r="E266" s="36"/>
      <c r="F266" s="37"/>
      <c r="G266" s="38"/>
      <c r="H266" s="39"/>
      <c r="I266" s="36"/>
      <c r="J266" s="37"/>
      <c r="K266" s="38"/>
      <c r="L266" s="37"/>
      <c r="M266" s="38"/>
      <c r="N266" s="37"/>
      <c r="O266" s="38"/>
      <c r="P266" s="39"/>
      <c r="Q266" s="40">
        <f aca="true" t="shared" si="16" ref="Q266:Q275">E266+G266+I266+K266+M266-L266-J266-H266-F266-N266+O266-P266</f>
        <v>0</v>
      </c>
      <c r="R266" s="37">
        <f aca="true" t="shared" si="17" ref="R266:R275">F266+H266+J266+L266+N266-M266-K266-I266-G266-E266+P266-O266</f>
        <v>0</v>
      </c>
      <c r="S266" s="38">
        <f t="shared" si="14"/>
        <v>0</v>
      </c>
      <c r="T266" s="41">
        <f t="shared" si="15"/>
        <v>0</v>
      </c>
    </row>
    <row r="267" spans="1:20" ht="23.25">
      <c r="A267" s="32">
        <v>6401010104</v>
      </c>
      <c r="B267" s="33" t="s">
        <v>296</v>
      </c>
      <c r="C267" s="50"/>
      <c r="D267" s="35"/>
      <c r="E267" s="36"/>
      <c r="F267" s="37"/>
      <c r="G267" s="38"/>
      <c r="H267" s="39"/>
      <c r="I267" s="36"/>
      <c r="J267" s="37"/>
      <c r="K267" s="38"/>
      <c r="L267" s="37"/>
      <c r="M267" s="38"/>
      <c r="N267" s="37"/>
      <c r="O267" s="38"/>
      <c r="P267" s="39"/>
      <c r="Q267" s="40">
        <f t="shared" si="16"/>
        <v>0</v>
      </c>
      <c r="R267" s="37">
        <f t="shared" si="17"/>
        <v>0</v>
      </c>
      <c r="S267" s="38">
        <f t="shared" si="14"/>
        <v>0</v>
      </c>
      <c r="T267" s="41">
        <f t="shared" si="15"/>
        <v>0</v>
      </c>
    </row>
    <row r="268" spans="1:20" ht="23.25">
      <c r="A268" s="32">
        <v>6401010106</v>
      </c>
      <c r="B268" s="33" t="s">
        <v>297</v>
      </c>
      <c r="C268" s="50"/>
      <c r="D268" s="35"/>
      <c r="E268" s="36"/>
      <c r="F268" s="37"/>
      <c r="G268" s="38"/>
      <c r="H268" s="39"/>
      <c r="I268" s="36"/>
      <c r="J268" s="37"/>
      <c r="K268" s="38"/>
      <c r="L268" s="37"/>
      <c r="M268" s="38"/>
      <c r="N268" s="37"/>
      <c r="O268" s="38"/>
      <c r="P268" s="39"/>
      <c r="Q268" s="40">
        <f t="shared" si="16"/>
        <v>0</v>
      </c>
      <c r="R268" s="37">
        <f t="shared" si="17"/>
        <v>0</v>
      </c>
      <c r="S268" s="38">
        <f t="shared" si="14"/>
        <v>0</v>
      </c>
      <c r="T268" s="41">
        <f t="shared" si="15"/>
        <v>0</v>
      </c>
    </row>
    <row r="269" spans="1:20" ht="23.25">
      <c r="A269" s="32">
        <v>6401010107</v>
      </c>
      <c r="B269" s="33" t="s">
        <v>298</v>
      </c>
      <c r="C269" s="50"/>
      <c r="D269" s="35"/>
      <c r="E269" s="36"/>
      <c r="F269" s="37"/>
      <c r="G269" s="38"/>
      <c r="H269" s="39"/>
      <c r="I269" s="36"/>
      <c r="J269" s="37"/>
      <c r="K269" s="38"/>
      <c r="L269" s="37"/>
      <c r="M269" s="38"/>
      <c r="N269" s="37"/>
      <c r="O269" s="38"/>
      <c r="P269" s="39"/>
      <c r="Q269" s="40">
        <f t="shared" si="16"/>
        <v>0</v>
      </c>
      <c r="R269" s="37">
        <f t="shared" si="17"/>
        <v>0</v>
      </c>
      <c r="S269" s="38">
        <f t="shared" si="14"/>
        <v>0</v>
      </c>
      <c r="T269" s="41">
        <f t="shared" si="15"/>
        <v>0</v>
      </c>
    </row>
    <row r="270" spans="1:20" ht="23.25">
      <c r="A270" s="32">
        <v>6401010108</v>
      </c>
      <c r="B270" s="33" t="s">
        <v>299</v>
      </c>
      <c r="C270" s="50"/>
      <c r="D270" s="35"/>
      <c r="E270" s="36"/>
      <c r="F270" s="37"/>
      <c r="G270" s="38"/>
      <c r="H270" s="39"/>
      <c r="I270" s="36"/>
      <c r="J270" s="37"/>
      <c r="K270" s="38"/>
      <c r="L270" s="37"/>
      <c r="M270" s="38"/>
      <c r="N270" s="37"/>
      <c r="O270" s="38"/>
      <c r="P270" s="39"/>
      <c r="Q270" s="40">
        <f t="shared" si="16"/>
        <v>0</v>
      </c>
      <c r="R270" s="37">
        <f t="shared" si="17"/>
        <v>0</v>
      </c>
      <c r="S270" s="38">
        <f aca="true" t="shared" si="18" ref="S270:S275">C270+Q270-D270-R270</f>
        <v>0</v>
      </c>
      <c r="T270" s="41">
        <f>D270+R270-Q270-C270</f>
        <v>0</v>
      </c>
    </row>
    <row r="271" spans="1:20" ht="23.25">
      <c r="A271" s="32">
        <v>6401020101</v>
      </c>
      <c r="B271" s="33" t="s">
        <v>300</v>
      </c>
      <c r="C271" s="50"/>
      <c r="D271" s="35">
        <v>39257.68</v>
      </c>
      <c r="E271" s="36"/>
      <c r="F271" s="37"/>
      <c r="G271" s="38"/>
      <c r="H271" s="39"/>
      <c r="I271" s="36"/>
      <c r="J271" s="37"/>
      <c r="K271" s="38"/>
      <c r="L271" s="37"/>
      <c r="M271" s="38"/>
      <c r="N271" s="37"/>
      <c r="O271" s="38"/>
      <c r="P271" s="39"/>
      <c r="Q271" s="40">
        <f t="shared" si="16"/>
        <v>0</v>
      </c>
      <c r="R271" s="37">
        <f t="shared" si="17"/>
        <v>0</v>
      </c>
      <c r="S271" s="38"/>
      <c r="T271" s="41">
        <f>D271+R271-Q271-C271</f>
        <v>39257.68</v>
      </c>
    </row>
    <row r="272" spans="1:20" ht="23.25">
      <c r="A272" s="59"/>
      <c r="B272" s="60"/>
      <c r="C272" s="61"/>
      <c r="D272" s="62"/>
      <c r="E272" s="63"/>
      <c r="F272" s="64"/>
      <c r="G272" s="65"/>
      <c r="H272" s="66"/>
      <c r="I272" s="63"/>
      <c r="J272" s="64"/>
      <c r="K272" s="65"/>
      <c r="L272" s="62"/>
      <c r="M272" s="65"/>
      <c r="N272" s="62"/>
      <c r="O272" s="65"/>
      <c r="P272" s="66"/>
      <c r="Q272" s="40">
        <f t="shared" si="16"/>
        <v>0</v>
      </c>
      <c r="R272" s="37">
        <f t="shared" si="17"/>
        <v>0</v>
      </c>
      <c r="S272" s="65">
        <f t="shared" si="18"/>
        <v>0</v>
      </c>
      <c r="T272" s="67">
        <f>D272+R272-Q272-C272</f>
        <v>0</v>
      </c>
    </row>
    <row r="273" spans="1:20" ht="23.25">
      <c r="A273" s="75"/>
      <c r="B273" s="76" t="s">
        <v>301</v>
      </c>
      <c r="C273" s="61"/>
      <c r="D273" s="62">
        <v>153271068.82</v>
      </c>
      <c r="E273" s="63"/>
      <c r="F273" s="64"/>
      <c r="G273" s="65"/>
      <c r="H273" s="66"/>
      <c r="I273" s="63"/>
      <c r="J273" s="64"/>
      <c r="K273" s="65"/>
      <c r="L273" s="62"/>
      <c r="M273" s="65"/>
      <c r="N273" s="62"/>
      <c r="O273" s="65"/>
      <c r="P273" s="66"/>
      <c r="Q273" s="40">
        <f t="shared" si="16"/>
        <v>0</v>
      </c>
      <c r="R273" s="37">
        <f t="shared" si="17"/>
        <v>0</v>
      </c>
      <c r="S273" s="65"/>
      <c r="T273" s="67">
        <f>D273+R273-Q273-C273</f>
        <v>153271068.82</v>
      </c>
    </row>
    <row r="274" spans="1:20" ht="23.25">
      <c r="A274" s="75"/>
      <c r="B274" s="76" t="s">
        <v>302</v>
      </c>
      <c r="C274" s="61">
        <v>172693997.83</v>
      </c>
      <c r="D274" s="62"/>
      <c r="E274" s="63"/>
      <c r="F274" s="64"/>
      <c r="G274" s="65"/>
      <c r="H274" s="66"/>
      <c r="I274" s="63"/>
      <c r="J274" s="64"/>
      <c r="K274" s="65"/>
      <c r="L274" s="62"/>
      <c r="M274" s="65"/>
      <c r="N274" s="62"/>
      <c r="O274" s="65"/>
      <c r="P274" s="66"/>
      <c r="Q274" s="40">
        <f t="shared" si="16"/>
        <v>0</v>
      </c>
      <c r="R274" s="37">
        <f t="shared" si="17"/>
        <v>0</v>
      </c>
      <c r="S274" s="65">
        <f t="shared" si="18"/>
        <v>172693997.83</v>
      </c>
      <c r="T274" s="67"/>
    </row>
    <row r="275" spans="1:20" ht="23.25">
      <c r="A275" s="75"/>
      <c r="B275" s="76" t="s">
        <v>303</v>
      </c>
      <c r="C275" s="61"/>
      <c r="D275" s="62"/>
      <c r="E275" s="63"/>
      <c r="F275" s="64"/>
      <c r="G275" s="65"/>
      <c r="H275" s="66"/>
      <c r="I275" s="63"/>
      <c r="J275" s="64"/>
      <c r="K275" s="65"/>
      <c r="L275" s="62"/>
      <c r="M275" s="65"/>
      <c r="N275" s="62"/>
      <c r="O275" s="65"/>
      <c r="P275" s="66"/>
      <c r="Q275" s="40">
        <f t="shared" si="16"/>
        <v>0</v>
      </c>
      <c r="R275" s="37">
        <f t="shared" si="17"/>
        <v>0</v>
      </c>
      <c r="S275" s="65">
        <f t="shared" si="18"/>
        <v>0</v>
      </c>
      <c r="T275" s="67"/>
    </row>
    <row r="276" spans="1:20" ht="21.75" thickBot="1">
      <c r="A276" s="77"/>
      <c r="B276" s="78"/>
      <c r="C276" s="79"/>
      <c r="D276" s="80"/>
      <c r="E276" s="81"/>
      <c r="F276" s="82"/>
      <c r="G276" s="81"/>
      <c r="H276" s="82"/>
      <c r="I276" s="81"/>
      <c r="J276" s="82"/>
      <c r="K276" s="83"/>
      <c r="L276" s="82"/>
      <c r="M276" s="83"/>
      <c r="N276" s="82"/>
      <c r="O276" s="83"/>
      <c r="P276" s="84"/>
      <c r="Q276" s="85"/>
      <c r="R276" s="82"/>
      <c r="S276" s="83"/>
      <c r="T276" s="86"/>
    </row>
    <row r="277" spans="1:20" s="109" customFormat="1" ht="39.75" customHeight="1" thickBot="1">
      <c r="A277" s="114" t="s">
        <v>304</v>
      </c>
      <c r="B277" s="115"/>
      <c r="C277" s="95">
        <f aca="true" t="shared" si="19" ref="C277:T277">SUM(C9:C275)</f>
        <v>918225504.1</v>
      </c>
      <c r="D277" s="96">
        <f t="shared" si="19"/>
        <v>918225504.0999999</v>
      </c>
      <c r="E277" s="97">
        <f t="shared" si="19"/>
        <v>0</v>
      </c>
      <c r="F277" s="96">
        <f t="shared" si="19"/>
        <v>0</v>
      </c>
      <c r="G277" s="97">
        <f t="shared" si="19"/>
        <v>0</v>
      </c>
      <c r="H277" s="96">
        <f t="shared" si="19"/>
        <v>0</v>
      </c>
      <c r="I277" s="97">
        <f t="shared" si="19"/>
        <v>0</v>
      </c>
      <c r="J277" s="96">
        <f t="shared" si="19"/>
        <v>0</v>
      </c>
      <c r="K277" s="98">
        <f t="shared" si="19"/>
        <v>0</v>
      </c>
      <c r="L277" s="96">
        <f t="shared" si="19"/>
        <v>0</v>
      </c>
      <c r="M277" s="98">
        <f t="shared" si="19"/>
        <v>0</v>
      </c>
      <c r="N277" s="96">
        <f t="shared" si="19"/>
        <v>0</v>
      </c>
      <c r="O277" s="98">
        <f>SUM(O9:O275)</f>
        <v>0</v>
      </c>
      <c r="P277" s="99">
        <f>SUM(P9:P275)</f>
        <v>0</v>
      </c>
      <c r="Q277" s="100">
        <f t="shared" si="19"/>
        <v>0</v>
      </c>
      <c r="R277" s="96">
        <f t="shared" si="19"/>
        <v>0</v>
      </c>
      <c r="S277" s="98">
        <f t="shared" si="19"/>
        <v>918225504.1</v>
      </c>
      <c r="T277" s="101">
        <f t="shared" si="19"/>
        <v>918225504.0999999</v>
      </c>
    </row>
    <row r="278" ht="21.75" thickTop="1"/>
    <row r="279" spans="4:20" ht="21">
      <c r="D279" s="111">
        <f>C277-D277</f>
        <v>0</v>
      </c>
      <c r="E279" s="111"/>
      <c r="F279" s="111">
        <f>E277-F277</f>
        <v>0</v>
      </c>
      <c r="G279" s="111"/>
      <c r="H279" s="111">
        <f>G277-H277</f>
        <v>0</v>
      </c>
      <c r="I279" s="111"/>
      <c r="J279" s="111">
        <f>I277-J277</f>
        <v>0</v>
      </c>
      <c r="K279" s="111"/>
      <c r="L279" s="111">
        <f>K277-L277</f>
        <v>0</v>
      </c>
      <c r="M279" s="111"/>
      <c r="N279" s="111">
        <f>M277-N277</f>
        <v>0</v>
      </c>
      <c r="O279" s="111"/>
      <c r="P279" s="111">
        <f>O277-P277</f>
        <v>0</v>
      </c>
      <c r="Q279" s="111"/>
      <c r="R279" s="111">
        <f>Q277-R277</f>
        <v>0</v>
      </c>
      <c r="S279" s="111"/>
      <c r="T279" s="111">
        <f>S277-T277</f>
        <v>0</v>
      </c>
    </row>
    <row r="282" spans="1:2" ht="21">
      <c r="A282" s="113"/>
      <c r="B282" s="113"/>
    </row>
    <row r="283" spans="1:2" ht="21">
      <c r="A283" s="113"/>
      <c r="B283" s="113"/>
    </row>
  </sheetData>
  <sheetProtection/>
  <mergeCells count="27">
    <mergeCell ref="C5:D5"/>
    <mergeCell ref="E5:P5"/>
    <mergeCell ref="Q5:R5"/>
    <mergeCell ref="S5:T5"/>
    <mergeCell ref="A1:B1"/>
    <mergeCell ref="A2:B2"/>
    <mergeCell ref="A3:B3"/>
    <mergeCell ref="C4:T4"/>
    <mergeCell ref="O6:P6"/>
    <mergeCell ref="Q6:R6"/>
    <mergeCell ref="S6:T6"/>
    <mergeCell ref="C6:D6"/>
    <mergeCell ref="E6:F6"/>
    <mergeCell ref="G6:H6"/>
    <mergeCell ref="I6:J6"/>
    <mergeCell ref="K6:L6"/>
    <mergeCell ref="M6:N6"/>
    <mergeCell ref="A277:B277"/>
    <mergeCell ref="Q7:R7"/>
    <mergeCell ref="S7:T7"/>
    <mergeCell ref="E7:F7"/>
    <mergeCell ref="G7:H7"/>
    <mergeCell ref="I7:J7"/>
    <mergeCell ref="K7:L7"/>
    <mergeCell ref="M7:N7"/>
    <mergeCell ref="O7:P7"/>
    <mergeCell ref="C7:D7"/>
  </mergeCells>
  <printOptions horizontalCentered="1"/>
  <pageMargins left="0.1968503937007874" right="0.1968503937007874" top="0.1968503937007874" bottom="0.31496062992125984" header="0.5118110236220472" footer="0.15748031496062992"/>
  <pageSetup horizontalDpi="180" verticalDpi="180" orientation="landscape" paperSize="9" scale="49" r:id="rId1"/>
  <headerFooter alignWithMargins="0">
    <oddFooter>&amp;R&amp;10&amp;A / หน้าที่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BM283"/>
  <sheetViews>
    <sheetView zoomScale="75" zoomScaleNormal="75" zoomScalePageLayoutView="0" workbookViewId="0" topLeftCell="A1">
      <pane xSplit="2" ySplit="8" topLeftCell="C9" activePane="bottomRight" state="frozen"/>
      <selection pane="topLeft" activeCell="H2" sqref="H2"/>
      <selection pane="topRight" activeCell="H2" sqref="H2"/>
      <selection pane="bottomLeft" activeCell="H2" sqref="H2"/>
      <selection pane="bottomRight" activeCell="E16" sqref="E16"/>
    </sheetView>
  </sheetViews>
  <sheetFormatPr defaultColWidth="7.8515625" defaultRowHeight="15"/>
  <cols>
    <col min="1" max="1" width="11.00390625" style="110" customWidth="1"/>
    <col min="2" max="2" width="20.7109375" style="2" bestFit="1" customWidth="1"/>
    <col min="3" max="4" width="13.57421875" style="111" customWidth="1"/>
    <col min="5" max="8" width="12.8515625" style="112" customWidth="1"/>
    <col min="9" max="20" width="13.57421875" style="112" customWidth="1"/>
    <col min="21" max="16384" width="7.8515625" style="2" customWidth="1"/>
  </cols>
  <sheetData>
    <row r="1" spans="1:20" ht="21" customHeight="1">
      <c r="A1" s="136" t="s">
        <v>0</v>
      </c>
      <c r="B1" s="13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1" customHeight="1">
      <c r="A2" s="136" t="s">
        <v>1</v>
      </c>
      <c r="B2" s="13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9.25" customHeight="1" thickBot="1">
      <c r="A3" s="137" t="s">
        <v>2</v>
      </c>
      <c r="B3" s="13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9.25" customHeight="1" thickBot="1">
      <c r="A4" s="4"/>
      <c r="B4" s="5"/>
      <c r="C4" s="155" t="s">
        <v>6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6"/>
    </row>
    <row r="5" spans="1:20" s="7" customFormat="1" ht="29.25" customHeight="1" thickBot="1">
      <c r="A5" s="6" t="s">
        <v>11</v>
      </c>
      <c r="B5" s="6" t="s">
        <v>12</v>
      </c>
      <c r="C5" s="153" t="s">
        <v>13</v>
      </c>
      <c r="D5" s="154"/>
      <c r="E5" s="130" t="s">
        <v>14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2"/>
      <c r="Q5" s="145" t="s">
        <v>16</v>
      </c>
      <c r="R5" s="146"/>
      <c r="S5" s="145" t="s">
        <v>17</v>
      </c>
      <c r="T5" s="152"/>
    </row>
    <row r="6" spans="1:20" s="7" customFormat="1" ht="29.25" customHeight="1">
      <c r="A6" s="8" t="s">
        <v>18</v>
      </c>
      <c r="B6" s="9" t="s">
        <v>19</v>
      </c>
      <c r="C6" s="150" t="s">
        <v>20</v>
      </c>
      <c r="D6" s="151"/>
      <c r="E6" s="145" t="s">
        <v>21</v>
      </c>
      <c r="F6" s="146"/>
      <c r="G6" s="145" t="s">
        <v>22</v>
      </c>
      <c r="H6" s="146"/>
      <c r="I6" s="145" t="s">
        <v>23</v>
      </c>
      <c r="J6" s="146"/>
      <c r="K6" s="145" t="s">
        <v>24</v>
      </c>
      <c r="L6" s="146"/>
      <c r="M6" s="145" t="s">
        <v>25</v>
      </c>
      <c r="N6" s="146"/>
      <c r="O6" s="145" t="s">
        <v>15</v>
      </c>
      <c r="P6" s="146"/>
      <c r="Q6" s="147" t="s">
        <v>26</v>
      </c>
      <c r="R6" s="148"/>
      <c r="S6" s="147" t="s">
        <v>27</v>
      </c>
      <c r="T6" s="149"/>
    </row>
    <row r="7" spans="1:20" s="7" customFormat="1" ht="29.25" customHeight="1" thickBot="1">
      <c r="A7" s="8" t="s">
        <v>28</v>
      </c>
      <c r="B7" s="9" t="s">
        <v>28</v>
      </c>
      <c r="C7" s="143" t="s">
        <v>29</v>
      </c>
      <c r="D7" s="144"/>
      <c r="E7" s="140" t="s">
        <v>30</v>
      </c>
      <c r="F7" s="141"/>
      <c r="G7" s="140" t="s">
        <v>31</v>
      </c>
      <c r="H7" s="141"/>
      <c r="I7" s="140" t="s">
        <v>32</v>
      </c>
      <c r="J7" s="141"/>
      <c r="K7" s="140" t="s">
        <v>33</v>
      </c>
      <c r="L7" s="141"/>
      <c r="M7" s="140" t="s">
        <v>34</v>
      </c>
      <c r="N7" s="141"/>
      <c r="O7" s="140" t="s">
        <v>35</v>
      </c>
      <c r="P7" s="141"/>
      <c r="Q7" s="140" t="s">
        <v>36</v>
      </c>
      <c r="R7" s="141"/>
      <c r="S7" s="140" t="s">
        <v>35</v>
      </c>
      <c r="T7" s="142"/>
    </row>
    <row r="8" spans="1:20" s="7" customFormat="1" ht="21.75" customHeight="1" thickBot="1">
      <c r="A8" s="10"/>
      <c r="B8" s="11"/>
      <c r="C8" s="22" t="s">
        <v>37</v>
      </c>
      <c r="D8" s="23" t="s">
        <v>38</v>
      </c>
      <c r="E8" s="24" t="s">
        <v>37</v>
      </c>
      <c r="F8" s="25" t="s">
        <v>38</v>
      </c>
      <c r="G8" s="26" t="s">
        <v>37</v>
      </c>
      <c r="H8" s="25" t="s">
        <v>38</v>
      </c>
      <c r="I8" s="26" t="s">
        <v>37</v>
      </c>
      <c r="J8" s="25" t="s">
        <v>38</v>
      </c>
      <c r="K8" s="27" t="s">
        <v>37</v>
      </c>
      <c r="L8" s="28" t="s">
        <v>38</v>
      </c>
      <c r="M8" s="27" t="s">
        <v>37</v>
      </c>
      <c r="N8" s="28" t="s">
        <v>38</v>
      </c>
      <c r="O8" s="27" t="s">
        <v>37</v>
      </c>
      <c r="P8" s="29" t="s">
        <v>38</v>
      </c>
      <c r="Q8" s="30" t="s">
        <v>37</v>
      </c>
      <c r="R8" s="25" t="s">
        <v>38</v>
      </c>
      <c r="S8" s="27" t="s">
        <v>37</v>
      </c>
      <c r="T8" s="31" t="s">
        <v>38</v>
      </c>
    </row>
    <row r="9" spans="1:20" ht="24" thickTop="1">
      <c r="A9" s="32">
        <v>1101010101</v>
      </c>
      <c r="B9" s="33" t="s">
        <v>39</v>
      </c>
      <c r="C9" s="42"/>
      <c r="D9" s="43"/>
      <c r="E9" s="44"/>
      <c r="F9" s="45"/>
      <c r="G9" s="46"/>
      <c r="H9" s="47"/>
      <c r="I9" s="44"/>
      <c r="J9" s="45"/>
      <c r="K9" s="46"/>
      <c r="L9" s="45"/>
      <c r="M9" s="46"/>
      <c r="N9" s="45"/>
      <c r="O9" s="46"/>
      <c r="P9" s="47"/>
      <c r="Q9" s="48">
        <f>E9+G9+I9+K9+M9-L9-J9-H9-F9-N9+O9-P9</f>
        <v>0</v>
      </c>
      <c r="R9" s="45">
        <f>F9+H9+J9+L9+N9-M9-K9-I9-G9-E9+P9-O9</f>
        <v>0</v>
      </c>
      <c r="S9" s="46">
        <f aca="true" t="shared" si="0" ref="S9:S71">C9+Q9-D9-R9</f>
        <v>0</v>
      </c>
      <c r="T9" s="49"/>
    </row>
    <row r="10" spans="1:20" ht="23.25">
      <c r="A10" s="32">
        <v>1101010102</v>
      </c>
      <c r="B10" s="33" t="s">
        <v>40</v>
      </c>
      <c r="C10" s="51"/>
      <c r="D10" s="43"/>
      <c r="E10" s="44"/>
      <c r="F10" s="45"/>
      <c r="G10" s="46"/>
      <c r="H10" s="47"/>
      <c r="I10" s="44"/>
      <c r="J10" s="45"/>
      <c r="K10" s="46"/>
      <c r="L10" s="45"/>
      <c r="M10" s="46"/>
      <c r="N10" s="45"/>
      <c r="O10" s="46"/>
      <c r="P10" s="47"/>
      <c r="Q10" s="48">
        <f aca="true" t="shared" si="1" ref="Q10:Q73">E10+G10+I10+K10+M10-L10-J10-H10-F10-N10+O10-P10</f>
        <v>0</v>
      </c>
      <c r="R10" s="45">
        <f aca="true" t="shared" si="2" ref="R10:R73">F10+H10+J10+L10+N10-M10-K10-I10-G10-E10+P10-O10</f>
        <v>0</v>
      </c>
      <c r="S10" s="46">
        <f t="shared" si="0"/>
        <v>0</v>
      </c>
      <c r="T10" s="49">
        <f aca="true" t="shared" si="3" ref="T10:T73">D10+R10-Q10-C10</f>
        <v>0</v>
      </c>
    </row>
    <row r="11" spans="1:20" ht="23.25">
      <c r="A11" s="32">
        <v>1101010104</v>
      </c>
      <c r="B11" s="33" t="s">
        <v>41</v>
      </c>
      <c r="C11" s="51">
        <v>60000</v>
      </c>
      <c r="D11" s="43"/>
      <c r="E11" s="44"/>
      <c r="F11" s="45"/>
      <c r="G11" s="46"/>
      <c r="H11" s="47"/>
      <c r="I11" s="44"/>
      <c r="J11" s="45"/>
      <c r="K11" s="46"/>
      <c r="L11" s="45"/>
      <c r="M11" s="46"/>
      <c r="N11" s="45"/>
      <c r="O11" s="46"/>
      <c r="P11" s="47"/>
      <c r="Q11" s="48">
        <f t="shared" si="1"/>
        <v>0</v>
      </c>
      <c r="R11" s="45">
        <f t="shared" si="2"/>
        <v>0</v>
      </c>
      <c r="S11" s="46">
        <f t="shared" si="0"/>
        <v>60000</v>
      </c>
      <c r="T11" s="49"/>
    </row>
    <row r="12" spans="1:20" ht="23.25">
      <c r="A12" s="32">
        <v>1101010106</v>
      </c>
      <c r="B12" s="33" t="s">
        <v>42</v>
      </c>
      <c r="C12" s="51"/>
      <c r="D12" s="43"/>
      <c r="E12" s="44"/>
      <c r="F12" s="45"/>
      <c r="G12" s="46"/>
      <c r="H12" s="47"/>
      <c r="I12" s="44"/>
      <c r="J12" s="45"/>
      <c r="K12" s="46"/>
      <c r="L12" s="45"/>
      <c r="M12" s="46"/>
      <c r="N12" s="45"/>
      <c r="O12" s="46"/>
      <c r="P12" s="47"/>
      <c r="Q12" s="48">
        <f t="shared" si="1"/>
        <v>0</v>
      </c>
      <c r="R12" s="45">
        <f t="shared" si="2"/>
        <v>0</v>
      </c>
      <c r="S12" s="46">
        <f t="shared" si="0"/>
        <v>0</v>
      </c>
      <c r="T12" s="49">
        <f t="shared" si="3"/>
        <v>0</v>
      </c>
    </row>
    <row r="13" spans="1:20" ht="23.25">
      <c r="A13" s="32">
        <v>1101010112</v>
      </c>
      <c r="B13" s="33" t="s">
        <v>43</v>
      </c>
      <c r="C13" s="51"/>
      <c r="D13" s="43"/>
      <c r="E13" s="44"/>
      <c r="F13" s="45"/>
      <c r="G13" s="46"/>
      <c r="H13" s="47"/>
      <c r="I13" s="44"/>
      <c r="J13" s="45"/>
      <c r="K13" s="46"/>
      <c r="L13" s="45"/>
      <c r="M13" s="46"/>
      <c r="N13" s="45"/>
      <c r="O13" s="46"/>
      <c r="P13" s="47"/>
      <c r="Q13" s="48">
        <f t="shared" si="1"/>
        <v>0</v>
      </c>
      <c r="R13" s="45">
        <f t="shared" si="2"/>
        <v>0</v>
      </c>
      <c r="S13" s="46">
        <f t="shared" si="0"/>
        <v>0</v>
      </c>
      <c r="T13" s="49">
        <f t="shared" si="3"/>
        <v>0</v>
      </c>
    </row>
    <row r="14" spans="1:20" ht="23.25">
      <c r="A14" s="32">
        <v>1101020501</v>
      </c>
      <c r="B14" s="33" t="s">
        <v>44</v>
      </c>
      <c r="C14" s="51">
        <v>2090230.65</v>
      </c>
      <c r="D14" s="43"/>
      <c r="E14" s="44"/>
      <c r="F14" s="45"/>
      <c r="G14" s="46"/>
      <c r="H14" s="47"/>
      <c r="I14" s="44"/>
      <c r="J14" s="45"/>
      <c r="K14" s="46"/>
      <c r="L14" s="45"/>
      <c r="M14" s="46"/>
      <c r="N14" s="45"/>
      <c r="O14" s="46"/>
      <c r="P14" s="47"/>
      <c r="Q14" s="48">
        <f t="shared" si="1"/>
        <v>0</v>
      </c>
      <c r="R14" s="45">
        <f t="shared" si="2"/>
        <v>0</v>
      </c>
      <c r="S14" s="46">
        <f t="shared" si="0"/>
        <v>2090230.65</v>
      </c>
      <c r="T14" s="49"/>
    </row>
    <row r="15" spans="1:20" ht="23.25">
      <c r="A15" s="32">
        <v>1101020509</v>
      </c>
      <c r="B15" s="33" t="s">
        <v>45</v>
      </c>
      <c r="C15" s="51"/>
      <c r="D15" s="43">
        <v>50809</v>
      </c>
      <c r="E15" s="44"/>
      <c r="F15" s="45"/>
      <c r="G15" s="46"/>
      <c r="H15" s="47"/>
      <c r="I15" s="44"/>
      <c r="J15" s="45"/>
      <c r="K15" s="46"/>
      <c r="L15" s="45"/>
      <c r="M15" s="46"/>
      <c r="N15" s="45"/>
      <c r="O15" s="46"/>
      <c r="P15" s="47"/>
      <c r="Q15" s="48">
        <f t="shared" si="1"/>
        <v>0</v>
      </c>
      <c r="R15" s="45">
        <f t="shared" si="2"/>
        <v>0</v>
      </c>
      <c r="S15" s="46"/>
      <c r="T15" s="49">
        <f t="shared" si="3"/>
        <v>50809</v>
      </c>
    </row>
    <row r="16" spans="1:20" ht="23.25">
      <c r="A16" s="32">
        <v>1101020601</v>
      </c>
      <c r="B16" s="33" t="s">
        <v>46</v>
      </c>
      <c r="C16" s="51"/>
      <c r="D16" s="43"/>
      <c r="E16" s="44"/>
      <c r="F16" s="45"/>
      <c r="G16" s="46"/>
      <c r="H16" s="47"/>
      <c r="I16" s="44"/>
      <c r="J16" s="45"/>
      <c r="K16" s="46"/>
      <c r="L16" s="45"/>
      <c r="M16" s="46"/>
      <c r="N16" s="45"/>
      <c r="O16" s="46"/>
      <c r="P16" s="47"/>
      <c r="Q16" s="48">
        <f t="shared" si="1"/>
        <v>0</v>
      </c>
      <c r="R16" s="45">
        <f t="shared" si="2"/>
        <v>0</v>
      </c>
      <c r="S16" s="46">
        <f t="shared" si="0"/>
        <v>0</v>
      </c>
      <c r="T16" s="49">
        <f t="shared" si="3"/>
        <v>0</v>
      </c>
    </row>
    <row r="17" spans="1:20" ht="23.25">
      <c r="A17" s="32">
        <v>1101020602</v>
      </c>
      <c r="B17" s="33" t="s">
        <v>47</v>
      </c>
      <c r="C17" s="51"/>
      <c r="D17" s="43"/>
      <c r="E17" s="44"/>
      <c r="F17" s="45"/>
      <c r="G17" s="46"/>
      <c r="H17" s="47"/>
      <c r="I17" s="44"/>
      <c r="J17" s="45"/>
      <c r="K17" s="46"/>
      <c r="L17" s="45"/>
      <c r="M17" s="46"/>
      <c r="N17" s="45"/>
      <c r="O17" s="46"/>
      <c r="P17" s="47"/>
      <c r="Q17" s="48">
        <f t="shared" si="1"/>
        <v>0</v>
      </c>
      <c r="R17" s="45">
        <f t="shared" si="2"/>
        <v>0</v>
      </c>
      <c r="S17" s="46">
        <f t="shared" si="0"/>
        <v>0</v>
      </c>
      <c r="T17" s="49">
        <f t="shared" si="3"/>
        <v>0</v>
      </c>
    </row>
    <row r="18" spans="1:20" ht="23.25">
      <c r="A18" s="32">
        <v>1101020603</v>
      </c>
      <c r="B18" s="33" t="s">
        <v>48</v>
      </c>
      <c r="C18" s="51"/>
      <c r="D18" s="43"/>
      <c r="E18" s="44"/>
      <c r="F18" s="45"/>
      <c r="G18" s="46"/>
      <c r="H18" s="47"/>
      <c r="I18" s="44"/>
      <c r="J18" s="45"/>
      <c r="K18" s="46"/>
      <c r="L18" s="45"/>
      <c r="M18" s="46"/>
      <c r="N18" s="45"/>
      <c r="O18" s="46"/>
      <c r="P18" s="47"/>
      <c r="Q18" s="48">
        <f t="shared" si="1"/>
        <v>0</v>
      </c>
      <c r="R18" s="45">
        <f t="shared" si="2"/>
        <v>0</v>
      </c>
      <c r="S18" s="46"/>
      <c r="T18" s="49">
        <f t="shared" si="3"/>
        <v>0</v>
      </c>
    </row>
    <row r="19" spans="1:20" ht="23.25">
      <c r="A19" s="32">
        <v>1101020604</v>
      </c>
      <c r="B19" s="33" t="s">
        <v>49</v>
      </c>
      <c r="C19" s="51"/>
      <c r="D19" s="43"/>
      <c r="E19" s="44"/>
      <c r="F19" s="45"/>
      <c r="G19" s="46"/>
      <c r="H19" s="47"/>
      <c r="I19" s="44"/>
      <c r="J19" s="45"/>
      <c r="K19" s="46"/>
      <c r="L19" s="45"/>
      <c r="M19" s="46"/>
      <c r="N19" s="45"/>
      <c r="O19" s="46"/>
      <c r="P19" s="47"/>
      <c r="Q19" s="48">
        <f t="shared" si="1"/>
        <v>0</v>
      </c>
      <c r="R19" s="45">
        <f t="shared" si="2"/>
        <v>0</v>
      </c>
      <c r="S19" s="46"/>
      <c r="T19" s="49">
        <f t="shared" si="3"/>
        <v>0</v>
      </c>
    </row>
    <row r="20" spans="1:20" ht="23.25">
      <c r="A20" s="32">
        <v>1101020701</v>
      </c>
      <c r="B20" s="33" t="s">
        <v>50</v>
      </c>
      <c r="C20" s="51"/>
      <c r="D20" s="43"/>
      <c r="E20" s="44"/>
      <c r="F20" s="45"/>
      <c r="G20" s="46"/>
      <c r="H20" s="47"/>
      <c r="I20" s="44"/>
      <c r="J20" s="45"/>
      <c r="K20" s="46"/>
      <c r="L20" s="45"/>
      <c r="M20" s="46"/>
      <c r="N20" s="45"/>
      <c r="O20" s="46"/>
      <c r="P20" s="47"/>
      <c r="Q20" s="48">
        <f t="shared" si="1"/>
        <v>0</v>
      </c>
      <c r="R20" s="45">
        <f t="shared" si="2"/>
        <v>0</v>
      </c>
      <c r="S20" s="46">
        <f t="shared" si="0"/>
        <v>0</v>
      </c>
      <c r="T20" s="49">
        <f t="shared" si="3"/>
        <v>0</v>
      </c>
    </row>
    <row r="21" spans="1:20" ht="23.25">
      <c r="A21" s="32">
        <v>1101020702</v>
      </c>
      <c r="B21" s="33" t="s">
        <v>51</v>
      </c>
      <c r="C21" s="51"/>
      <c r="D21" s="43"/>
      <c r="E21" s="44"/>
      <c r="F21" s="45"/>
      <c r="G21" s="46"/>
      <c r="H21" s="47"/>
      <c r="I21" s="44"/>
      <c r="J21" s="45"/>
      <c r="K21" s="46"/>
      <c r="L21" s="53"/>
      <c r="M21" s="46"/>
      <c r="N21" s="45"/>
      <c r="O21" s="46"/>
      <c r="P21" s="47"/>
      <c r="Q21" s="48">
        <f t="shared" si="1"/>
        <v>0</v>
      </c>
      <c r="R21" s="45">
        <f t="shared" si="2"/>
        <v>0</v>
      </c>
      <c r="S21" s="46">
        <f t="shared" si="0"/>
        <v>0</v>
      </c>
      <c r="T21" s="49">
        <f t="shared" si="3"/>
        <v>0</v>
      </c>
    </row>
    <row r="22" spans="1:20" ht="23.25">
      <c r="A22" s="32">
        <v>1101030101</v>
      </c>
      <c r="B22" s="33" t="s">
        <v>52</v>
      </c>
      <c r="C22" s="51"/>
      <c r="D22" s="43"/>
      <c r="E22" s="44"/>
      <c r="F22" s="45"/>
      <c r="G22" s="46"/>
      <c r="H22" s="47"/>
      <c r="I22" s="44"/>
      <c r="J22" s="45"/>
      <c r="K22" s="46"/>
      <c r="L22" s="45"/>
      <c r="M22" s="46"/>
      <c r="N22" s="45"/>
      <c r="O22" s="46"/>
      <c r="P22" s="47"/>
      <c r="Q22" s="48">
        <f t="shared" si="1"/>
        <v>0</v>
      </c>
      <c r="R22" s="45">
        <f t="shared" si="2"/>
        <v>0</v>
      </c>
      <c r="S22" s="46">
        <f t="shared" si="0"/>
        <v>0</v>
      </c>
      <c r="T22" s="49">
        <f t="shared" si="3"/>
        <v>0</v>
      </c>
    </row>
    <row r="23" spans="1:20" ht="23.25">
      <c r="A23" s="32">
        <v>1101030102</v>
      </c>
      <c r="B23" s="33" t="s">
        <v>53</v>
      </c>
      <c r="C23" s="51"/>
      <c r="D23" s="43"/>
      <c r="E23" s="44"/>
      <c r="F23" s="45"/>
      <c r="G23" s="46"/>
      <c r="H23" s="47"/>
      <c r="I23" s="44"/>
      <c r="J23" s="45"/>
      <c r="K23" s="46"/>
      <c r="L23" s="45"/>
      <c r="M23" s="46"/>
      <c r="N23" s="45"/>
      <c r="O23" s="46"/>
      <c r="P23" s="47"/>
      <c r="Q23" s="48">
        <f t="shared" si="1"/>
        <v>0</v>
      </c>
      <c r="R23" s="45">
        <f t="shared" si="2"/>
        <v>0</v>
      </c>
      <c r="S23" s="46">
        <f t="shared" si="0"/>
        <v>0</v>
      </c>
      <c r="T23" s="49">
        <f t="shared" si="3"/>
        <v>0</v>
      </c>
    </row>
    <row r="24" spans="1:20" ht="23.25">
      <c r="A24" s="32">
        <v>1101030199</v>
      </c>
      <c r="B24" s="33" t="s">
        <v>54</v>
      </c>
      <c r="C24" s="51"/>
      <c r="D24" s="43"/>
      <c r="E24" s="44"/>
      <c r="F24" s="45"/>
      <c r="G24" s="46"/>
      <c r="H24" s="47"/>
      <c r="I24" s="44"/>
      <c r="J24" s="45"/>
      <c r="K24" s="46"/>
      <c r="L24" s="45"/>
      <c r="M24" s="46"/>
      <c r="N24" s="45"/>
      <c r="O24" s="46"/>
      <c r="P24" s="47"/>
      <c r="Q24" s="48">
        <f t="shared" si="1"/>
        <v>0</v>
      </c>
      <c r="R24" s="45">
        <f t="shared" si="2"/>
        <v>0</v>
      </c>
      <c r="S24" s="46">
        <f t="shared" si="0"/>
        <v>0</v>
      </c>
      <c r="T24" s="49">
        <f t="shared" si="3"/>
        <v>0</v>
      </c>
    </row>
    <row r="25" spans="1:20" ht="23.25">
      <c r="A25" s="32">
        <v>1102010101</v>
      </c>
      <c r="B25" s="33" t="s">
        <v>55</v>
      </c>
      <c r="C25" s="51">
        <v>1538282</v>
      </c>
      <c r="D25" s="43"/>
      <c r="E25" s="44"/>
      <c r="F25" s="45"/>
      <c r="G25" s="46"/>
      <c r="H25" s="47"/>
      <c r="I25" s="44"/>
      <c r="J25" s="45"/>
      <c r="K25" s="46"/>
      <c r="L25" s="45"/>
      <c r="M25" s="46"/>
      <c r="N25" s="45"/>
      <c r="O25" s="46"/>
      <c r="P25" s="47"/>
      <c r="Q25" s="48">
        <f t="shared" si="1"/>
        <v>0</v>
      </c>
      <c r="R25" s="45">
        <f t="shared" si="2"/>
        <v>0</v>
      </c>
      <c r="S25" s="46">
        <f t="shared" si="0"/>
        <v>1538282</v>
      </c>
      <c r="T25" s="49"/>
    </row>
    <row r="26" spans="1:20" ht="23.25">
      <c r="A26" s="32">
        <v>1102010102</v>
      </c>
      <c r="B26" s="33" t="s">
        <v>56</v>
      </c>
      <c r="C26" s="51">
        <v>230000</v>
      </c>
      <c r="D26" s="43"/>
      <c r="E26" s="44"/>
      <c r="F26" s="45"/>
      <c r="G26" s="46"/>
      <c r="H26" s="47"/>
      <c r="I26" s="44"/>
      <c r="J26" s="45"/>
      <c r="K26" s="46"/>
      <c r="L26" s="45"/>
      <c r="M26" s="46"/>
      <c r="N26" s="45"/>
      <c r="O26" s="46"/>
      <c r="P26" s="47"/>
      <c r="Q26" s="48">
        <f t="shared" si="1"/>
        <v>0</v>
      </c>
      <c r="R26" s="45">
        <f t="shared" si="2"/>
        <v>0</v>
      </c>
      <c r="S26" s="46">
        <f t="shared" si="0"/>
        <v>230000</v>
      </c>
      <c r="T26" s="49"/>
    </row>
    <row r="27" spans="1:20" ht="23.25">
      <c r="A27" s="32">
        <v>1102010197</v>
      </c>
      <c r="B27" s="33" t="s">
        <v>57</v>
      </c>
      <c r="C27" s="51"/>
      <c r="D27" s="43"/>
      <c r="E27" s="44"/>
      <c r="F27" s="45"/>
      <c r="G27" s="46"/>
      <c r="H27" s="47"/>
      <c r="I27" s="44"/>
      <c r="J27" s="45"/>
      <c r="K27" s="46"/>
      <c r="L27" s="45"/>
      <c r="M27" s="46"/>
      <c r="N27" s="45"/>
      <c r="O27" s="46"/>
      <c r="P27" s="47"/>
      <c r="Q27" s="48">
        <f t="shared" si="1"/>
        <v>0</v>
      </c>
      <c r="R27" s="45">
        <f t="shared" si="2"/>
        <v>0</v>
      </c>
      <c r="S27" s="46">
        <f t="shared" si="0"/>
        <v>0</v>
      </c>
      <c r="T27" s="49">
        <f t="shared" si="3"/>
        <v>0</v>
      </c>
    </row>
    <row r="28" spans="1:20" ht="23.25">
      <c r="A28" s="32">
        <v>1102010199</v>
      </c>
      <c r="B28" s="33" t="s">
        <v>58</v>
      </c>
      <c r="C28" s="51"/>
      <c r="D28" s="43"/>
      <c r="E28" s="44"/>
      <c r="F28" s="45"/>
      <c r="G28" s="46"/>
      <c r="H28" s="47"/>
      <c r="I28" s="44"/>
      <c r="J28" s="45"/>
      <c r="K28" s="46"/>
      <c r="L28" s="45"/>
      <c r="M28" s="46"/>
      <c r="N28" s="45"/>
      <c r="O28" s="46"/>
      <c r="P28" s="47"/>
      <c r="Q28" s="48">
        <f t="shared" si="1"/>
        <v>0</v>
      </c>
      <c r="R28" s="45">
        <f t="shared" si="2"/>
        <v>0</v>
      </c>
      <c r="S28" s="46">
        <f t="shared" si="0"/>
        <v>0</v>
      </c>
      <c r="T28" s="49">
        <f t="shared" si="3"/>
        <v>0</v>
      </c>
    </row>
    <row r="29" spans="1:20" ht="23.25">
      <c r="A29" s="32">
        <v>1102020101</v>
      </c>
      <c r="B29" s="33" t="s">
        <v>59</v>
      </c>
      <c r="C29" s="51"/>
      <c r="D29" s="43"/>
      <c r="E29" s="44"/>
      <c r="F29" s="45"/>
      <c r="G29" s="46"/>
      <c r="H29" s="47"/>
      <c r="I29" s="44"/>
      <c r="J29" s="45"/>
      <c r="K29" s="46"/>
      <c r="L29" s="45"/>
      <c r="M29" s="46"/>
      <c r="N29" s="45"/>
      <c r="O29" s="46"/>
      <c r="P29" s="47"/>
      <c r="Q29" s="48">
        <f t="shared" si="1"/>
        <v>0</v>
      </c>
      <c r="R29" s="45">
        <f t="shared" si="2"/>
        <v>0</v>
      </c>
      <c r="S29" s="46">
        <f t="shared" si="0"/>
        <v>0</v>
      </c>
      <c r="T29" s="49">
        <f t="shared" si="3"/>
        <v>0</v>
      </c>
    </row>
    <row r="30" spans="1:20" ht="23.25">
      <c r="A30" s="32">
        <v>1102030102</v>
      </c>
      <c r="B30" s="33" t="s">
        <v>60</v>
      </c>
      <c r="C30" s="51"/>
      <c r="D30" s="43"/>
      <c r="E30" s="44"/>
      <c r="F30" s="45"/>
      <c r="G30" s="46"/>
      <c r="H30" s="47"/>
      <c r="I30" s="44"/>
      <c r="J30" s="45"/>
      <c r="K30" s="46"/>
      <c r="L30" s="45"/>
      <c r="M30" s="46"/>
      <c r="N30" s="45"/>
      <c r="O30" s="46"/>
      <c r="P30" s="47"/>
      <c r="Q30" s="48">
        <f t="shared" si="1"/>
        <v>0</v>
      </c>
      <c r="R30" s="45">
        <f t="shared" si="2"/>
        <v>0</v>
      </c>
      <c r="S30" s="46">
        <f t="shared" si="0"/>
        <v>0</v>
      </c>
      <c r="T30" s="49">
        <f t="shared" si="3"/>
        <v>0</v>
      </c>
    </row>
    <row r="31" spans="1:20" ht="23.25">
      <c r="A31" s="32">
        <v>1102050106</v>
      </c>
      <c r="B31" s="33" t="s">
        <v>61</v>
      </c>
      <c r="C31" s="51"/>
      <c r="D31" s="43"/>
      <c r="E31" s="44"/>
      <c r="F31" s="45"/>
      <c r="G31" s="46"/>
      <c r="H31" s="47"/>
      <c r="I31" s="44"/>
      <c r="J31" s="45"/>
      <c r="K31" s="46"/>
      <c r="L31" s="45"/>
      <c r="M31" s="46"/>
      <c r="N31" s="45"/>
      <c r="O31" s="46"/>
      <c r="P31" s="47"/>
      <c r="Q31" s="48">
        <f t="shared" si="1"/>
        <v>0</v>
      </c>
      <c r="R31" s="45">
        <f t="shared" si="2"/>
        <v>0</v>
      </c>
      <c r="S31" s="46">
        <f t="shared" si="0"/>
        <v>0</v>
      </c>
      <c r="T31" s="49">
        <f t="shared" si="3"/>
        <v>0</v>
      </c>
    </row>
    <row r="32" spans="1:20" ht="23.25">
      <c r="A32" s="32">
        <v>1102050107</v>
      </c>
      <c r="B32" s="33" t="s">
        <v>62</v>
      </c>
      <c r="C32" s="51"/>
      <c r="D32" s="43"/>
      <c r="E32" s="44"/>
      <c r="F32" s="45"/>
      <c r="G32" s="46"/>
      <c r="H32" s="47"/>
      <c r="I32" s="44"/>
      <c r="J32" s="45"/>
      <c r="K32" s="46"/>
      <c r="L32" s="45"/>
      <c r="M32" s="46"/>
      <c r="N32" s="45"/>
      <c r="O32" s="46"/>
      <c r="P32" s="47"/>
      <c r="Q32" s="48">
        <f t="shared" si="1"/>
        <v>0</v>
      </c>
      <c r="R32" s="45">
        <f t="shared" si="2"/>
        <v>0</v>
      </c>
      <c r="S32" s="46">
        <f t="shared" si="0"/>
        <v>0</v>
      </c>
      <c r="T32" s="49">
        <f t="shared" si="3"/>
        <v>0</v>
      </c>
    </row>
    <row r="33" spans="1:20" ht="23.25">
      <c r="A33" s="32">
        <v>1102050108</v>
      </c>
      <c r="B33" s="33" t="s">
        <v>63</v>
      </c>
      <c r="C33" s="51"/>
      <c r="D33" s="43"/>
      <c r="E33" s="44"/>
      <c r="F33" s="45"/>
      <c r="G33" s="46"/>
      <c r="H33" s="47"/>
      <c r="I33" s="44"/>
      <c r="J33" s="45"/>
      <c r="K33" s="46"/>
      <c r="L33" s="45"/>
      <c r="M33" s="46"/>
      <c r="N33" s="45"/>
      <c r="O33" s="46"/>
      <c r="P33" s="47"/>
      <c r="Q33" s="48">
        <f t="shared" si="1"/>
        <v>0</v>
      </c>
      <c r="R33" s="45">
        <f t="shared" si="2"/>
        <v>0</v>
      </c>
      <c r="S33" s="46">
        <f t="shared" si="0"/>
        <v>0</v>
      </c>
      <c r="T33" s="49">
        <f t="shared" si="3"/>
        <v>0</v>
      </c>
    </row>
    <row r="34" spans="1:20" ht="23.25">
      <c r="A34" s="32">
        <v>1102050109</v>
      </c>
      <c r="B34" s="33" t="s">
        <v>64</v>
      </c>
      <c r="C34" s="51"/>
      <c r="D34" s="43"/>
      <c r="E34" s="44"/>
      <c r="F34" s="45"/>
      <c r="G34" s="46"/>
      <c r="H34" s="47"/>
      <c r="I34" s="44"/>
      <c r="J34" s="45"/>
      <c r="K34" s="46"/>
      <c r="L34" s="45"/>
      <c r="M34" s="46"/>
      <c r="N34" s="45"/>
      <c r="O34" s="46"/>
      <c r="P34" s="47"/>
      <c r="Q34" s="48">
        <f t="shared" si="1"/>
        <v>0</v>
      </c>
      <c r="R34" s="45">
        <f t="shared" si="2"/>
        <v>0</v>
      </c>
      <c r="S34" s="46">
        <f t="shared" si="0"/>
        <v>0</v>
      </c>
      <c r="T34" s="49">
        <f t="shared" si="3"/>
        <v>0</v>
      </c>
    </row>
    <row r="35" spans="1:20" ht="23.25">
      <c r="A35" s="32">
        <v>1102050116</v>
      </c>
      <c r="B35" s="33" t="s">
        <v>65</v>
      </c>
      <c r="C35" s="51"/>
      <c r="D35" s="43"/>
      <c r="E35" s="44"/>
      <c r="F35" s="45"/>
      <c r="G35" s="46"/>
      <c r="H35" s="47"/>
      <c r="I35" s="44"/>
      <c r="J35" s="45"/>
      <c r="K35" s="46"/>
      <c r="L35" s="45"/>
      <c r="M35" s="46"/>
      <c r="N35" s="45"/>
      <c r="O35" s="46"/>
      <c r="P35" s="47"/>
      <c r="Q35" s="48">
        <f t="shared" si="1"/>
        <v>0</v>
      </c>
      <c r="R35" s="45">
        <f t="shared" si="2"/>
        <v>0</v>
      </c>
      <c r="S35" s="46">
        <f t="shared" si="0"/>
        <v>0</v>
      </c>
      <c r="T35" s="49">
        <f t="shared" si="3"/>
        <v>0</v>
      </c>
    </row>
    <row r="36" spans="1:20" ht="23.25">
      <c r="A36" s="32">
        <v>1102050122</v>
      </c>
      <c r="B36" s="33" t="s">
        <v>66</v>
      </c>
      <c r="C36" s="51"/>
      <c r="D36" s="43"/>
      <c r="E36" s="44"/>
      <c r="F36" s="45"/>
      <c r="G36" s="46"/>
      <c r="H36" s="47"/>
      <c r="I36" s="44"/>
      <c r="J36" s="45"/>
      <c r="K36" s="46"/>
      <c r="L36" s="45"/>
      <c r="M36" s="46"/>
      <c r="N36" s="45"/>
      <c r="O36" s="46"/>
      <c r="P36" s="47"/>
      <c r="Q36" s="48">
        <f t="shared" si="1"/>
        <v>0</v>
      </c>
      <c r="R36" s="45">
        <f t="shared" si="2"/>
        <v>0</v>
      </c>
      <c r="S36" s="46">
        <f t="shared" si="0"/>
        <v>0</v>
      </c>
      <c r="T36" s="49">
        <f t="shared" si="3"/>
        <v>0</v>
      </c>
    </row>
    <row r="37" spans="1:20" ht="23.25">
      <c r="A37" s="32">
        <v>1102050124</v>
      </c>
      <c r="B37" s="33" t="s">
        <v>67</v>
      </c>
      <c r="C37" s="51">
        <v>35205</v>
      </c>
      <c r="D37" s="43"/>
      <c r="E37" s="44"/>
      <c r="F37" s="45"/>
      <c r="G37" s="46"/>
      <c r="H37" s="47"/>
      <c r="I37" s="44"/>
      <c r="J37" s="45"/>
      <c r="K37" s="46"/>
      <c r="L37" s="45"/>
      <c r="M37" s="46"/>
      <c r="N37" s="45"/>
      <c r="O37" s="46"/>
      <c r="P37" s="47"/>
      <c r="Q37" s="48">
        <f t="shared" si="1"/>
        <v>0</v>
      </c>
      <c r="R37" s="45">
        <f t="shared" si="2"/>
        <v>0</v>
      </c>
      <c r="S37" s="46">
        <f t="shared" si="0"/>
        <v>35205</v>
      </c>
      <c r="T37" s="49"/>
    </row>
    <row r="38" spans="1:20" ht="23.25">
      <c r="A38" s="32">
        <v>1102050125</v>
      </c>
      <c r="B38" s="33" t="s">
        <v>68</v>
      </c>
      <c r="C38" s="51"/>
      <c r="D38" s="43"/>
      <c r="E38" s="44"/>
      <c r="F38" s="45"/>
      <c r="G38" s="46"/>
      <c r="H38" s="47"/>
      <c r="I38" s="44"/>
      <c r="J38" s="45"/>
      <c r="K38" s="46"/>
      <c r="L38" s="45"/>
      <c r="M38" s="46"/>
      <c r="N38" s="45"/>
      <c r="O38" s="46"/>
      <c r="P38" s="47"/>
      <c r="Q38" s="48">
        <f t="shared" si="1"/>
        <v>0</v>
      </c>
      <c r="R38" s="45">
        <f t="shared" si="2"/>
        <v>0</v>
      </c>
      <c r="S38" s="46">
        <f t="shared" si="0"/>
        <v>0</v>
      </c>
      <c r="T38" s="49">
        <f t="shared" si="3"/>
        <v>0</v>
      </c>
    </row>
    <row r="39" spans="1:20" ht="23.25">
      <c r="A39" s="32">
        <v>1102050129</v>
      </c>
      <c r="B39" s="33" t="s">
        <v>69</v>
      </c>
      <c r="C39" s="51"/>
      <c r="D39" s="43"/>
      <c r="E39" s="44"/>
      <c r="F39" s="45"/>
      <c r="G39" s="46"/>
      <c r="H39" s="47"/>
      <c r="I39" s="44"/>
      <c r="J39" s="45"/>
      <c r="K39" s="46"/>
      <c r="L39" s="45"/>
      <c r="M39" s="46"/>
      <c r="N39" s="45"/>
      <c r="O39" s="46"/>
      <c r="P39" s="47"/>
      <c r="Q39" s="48">
        <f t="shared" si="1"/>
        <v>0</v>
      </c>
      <c r="R39" s="45">
        <f t="shared" si="2"/>
        <v>0</v>
      </c>
      <c r="S39" s="46">
        <f t="shared" si="0"/>
        <v>0</v>
      </c>
      <c r="T39" s="49">
        <f t="shared" si="3"/>
        <v>0</v>
      </c>
    </row>
    <row r="40" spans="1:20" ht="23.25">
      <c r="A40" s="32">
        <v>1102050193</v>
      </c>
      <c r="B40" s="33" t="s">
        <v>70</v>
      </c>
      <c r="C40" s="51"/>
      <c r="D40" s="43"/>
      <c r="E40" s="44"/>
      <c r="F40" s="45"/>
      <c r="G40" s="46"/>
      <c r="H40" s="47"/>
      <c r="I40" s="44"/>
      <c r="J40" s="45"/>
      <c r="K40" s="46"/>
      <c r="L40" s="45"/>
      <c r="M40" s="46"/>
      <c r="N40" s="45"/>
      <c r="O40" s="46"/>
      <c r="P40" s="47"/>
      <c r="Q40" s="48">
        <f t="shared" si="1"/>
        <v>0</v>
      </c>
      <c r="R40" s="45">
        <f t="shared" si="2"/>
        <v>0</v>
      </c>
      <c r="S40" s="46">
        <f t="shared" si="0"/>
        <v>0</v>
      </c>
      <c r="T40" s="49">
        <f t="shared" si="3"/>
        <v>0</v>
      </c>
    </row>
    <row r="41" spans="1:20" ht="23.25">
      <c r="A41" s="32">
        <v>1102050195</v>
      </c>
      <c r="B41" s="33" t="s">
        <v>71</v>
      </c>
      <c r="C41" s="51"/>
      <c r="D41" s="43"/>
      <c r="E41" s="44"/>
      <c r="F41" s="45"/>
      <c r="G41" s="46"/>
      <c r="H41" s="47"/>
      <c r="I41" s="44"/>
      <c r="J41" s="45"/>
      <c r="K41" s="46"/>
      <c r="L41" s="45"/>
      <c r="M41" s="46"/>
      <c r="N41" s="45"/>
      <c r="O41" s="46"/>
      <c r="P41" s="47"/>
      <c r="Q41" s="48">
        <f t="shared" si="1"/>
        <v>0</v>
      </c>
      <c r="R41" s="45">
        <f t="shared" si="2"/>
        <v>0</v>
      </c>
      <c r="S41" s="46">
        <f t="shared" si="0"/>
        <v>0</v>
      </c>
      <c r="T41" s="49">
        <f t="shared" si="3"/>
        <v>0</v>
      </c>
    </row>
    <row r="42" spans="1:20" ht="23.25">
      <c r="A42" s="32">
        <v>1102050197</v>
      </c>
      <c r="B42" s="33" t="s">
        <v>72</v>
      </c>
      <c r="C42" s="51"/>
      <c r="D42" s="43"/>
      <c r="E42" s="44"/>
      <c r="F42" s="45"/>
      <c r="G42" s="46"/>
      <c r="H42" s="47"/>
      <c r="I42" s="44"/>
      <c r="J42" s="45"/>
      <c r="K42" s="46"/>
      <c r="L42" s="45"/>
      <c r="M42" s="46"/>
      <c r="N42" s="45"/>
      <c r="O42" s="46"/>
      <c r="P42" s="47"/>
      <c r="Q42" s="48">
        <f t="shared" si="1"/>
        <v>0</v>
      </c>
      <c r="R42" s="45">
        <f t="shared" si="2"/>
        <v>0</v>
      </c>
      <c r="S42" s="46">
        <f t="shared" si="0"/>
        <v>0</v>
      </c>
      <c r="T42" s="49">
        <f t="shared" si="3"/>
        <v>0</v>
      </c>
    </row>
    <row r="43" spans="1:20" ht="23.25">
      <c r="A43" s="32">
        <v>1103020110</v>
      </c>
      <c r="B43" s="33" t="s">
        <v>73</v>
      </c>
      <c r="C43" s="51"/>
      <c r="D43" s="43"/>
      <c r="E43" s="44"/>
      <c r="F43" s="45"/>
      <c r="G43" s="46"/>
      <c r="H43" s="47"/>
      <c r="I43" s="44"/>
      <c r="J43" s="45"/>
      <c r="K43" s="46"/>
      <c r="L43" s="45"/>
      <c r="M43" s="46"/>
      <c r="N43" s="45"/>
      <c r="O43" s="46"/>
      <c r="P43" s="47"/>
      <c r="Q43" s="48">
        <f t="shared" si="1"/>
        <v>0</v>
      </c>
      <c r="R43" s="45">
        <f t="shared" si="2"/>
        <v>0</v>
      </c>
      <c r="S43" s="46">
        <f t="shared" si="0"/>
        <v>0</v>
      </c>
      <c r="T43" s="49">
        <f t="shared" si="3"/>
        <v>0</v>
      </c>
    </row>
    <row r="44" spans="1:20" ht="23.25">
      <c r="A44" s="32">
        <v>1103020111</v>
      </c>
      <c r="B44" s="33" t="s">
        <v>74</v>
      </c>
      <c r="C44" s="51"/>
      <c r="D44" s="43"/>
      <c r="E44" s="44"/>
      <c r="F44" s="45"/>
      <c r="G44" s="46"/>
      <c r="H44" s="47"/>
      <c r="I44" s="44"/>
      <c r="J44" s="45"/>
      <c r="K44" s="46"/>
      <c r="L44" s="45"/>
      <c r="M44" s="46"/>
      <c r="N44" s="45"/>
      <c r="O44" s="46"/>
      <c r="P44" s="47"/>
      <c r="Q44" s="48">
        <f t="shared" si="1"/>
        <v>0</v>
      </c>
      <c r="R44" s="45">
        <f t="shared" si="2"/>
        <v>0</v>
      </c>
      <c r="S44" s="46">
        <f t="shared" si="0"/>
        <v>0</v>
      </c>
      <c r="T44" s="49">
        <f t="shared" si="3"/>
        <v>0</v>
      </c>
    </row>
    <row r="45" spans="1:20" ht="23.25">
      <c r="A45" s="32">
        <v>1103020115</v>
      </c>
      <c r="B45" s="33" t="s">
        <v>75</v>
      </c>
      <c r="C45" s="51"/>
      <c r="D45" s="43"/>
      <c r="E45" s="44"/>
      <c r="F45" s="45"/>
      <c r="G45" s="46"/>
      <c r="H45" s="47"/>
      <c r="I45" s="44"/>
      <c r="J45" s="45"/>
      <c r="K45" s="46"/>
      <c r="L45" s="45"/>
      <c r="M45" s="46"/>
      <c r="N45" s="45"/>
      <c r="O45" s="46"/>
      <c r="P45" s="47"/>
      <c r="Q45" s="48">
        <f t="shared" si="1"/>
        <v>0</v>
      </c>
      <c r="R45" s="45">
        <f t="shared" si="2"/>
        <v>0</v>
      </c>
      <c r="S45" s="46">
        <f t="shared" si="0"/>
        <v>0</v>
      </c>
      <c r="T45" s="49">
        <f t="shared" si="3"/>
        <v>0</v>
      </c>
    </row>
    <row r="46" spans="1:20" ht="23.25">
      <c r="A46" s="32">
        <v>1104010101</v>
      </c>
      <c r="B46" s="33" t="s">
        <v>76</v>
      </c>
      <c r="C46" s="51"/>
      <c r="D46" s="43"/>
      <c r="E46" s="44"/>
      <c r="F46" s="45"/>
      <c r="G46" s="46"/>
      <c r="H46" s="47"/>
      <c r="I46" s="44"/>
      <c r="J46" s="45"/>
      <c r="K46" s="46"/>
      <c r="L46" s="45"/>
      <c r="M46" s="46"/>
      <c r="N46" s="45"/>
      <c r="O46" s="46"/>
      <c r="P46" s="47"/>
      <c r="Q46" s="48">
        <f t="shared" si="1"/>
        <v>0</v>
      </c>
      <c r="R46" s="45">
        <f t="shared" si="2"/>
        <v>0</v>
      </c>
      <c r="S46" s="46">
        <f t="shared" si="0"/>
        <v>0</v>
      </c>
      <c r="T46" s="49">
        <f t="shared" si="3"/>
        <v>0</v>
      </c>
    </row>
    <row r="47" spans="1:20" ht="23.25">
      <c r="A47" s="32">
        <v>1104010104</v>
      </c>
      <c r="B47" s="33" t="s">
        <v>77</v>
      </c>
      <c r="C47" s="51"/>
      <c r="D47" s="43"/>
      <c r="E47" s="44"/>
      <c r="F47" s="45"/>
      <c r="G47" s="46"/>
      <c r="H47" s="47"/>
      <c r="I47" s="44"/>
      <c r="J47" s="45"/>
      <c r="K47" s="46"/>
      <c r="L47" s="45"/>
      <c r="M47" s="46"/>
      <c r="N47" s="45"/>
      <c r="O47" s="46"/>
      <c r="P47" s="47"/>
      <c r="Q47" s="48">
        <f t="shared" si="1"/>
        <v>0</v>
      </c>
      <c r="R47" s="45">
        <f t="shared" si="2"/>
        <v>0</v>
      </c>
      <c r="S47" s="46">
        <f t="shared" si="0"/>
        <v>0</v>
      </c>
      <c r="T47" s="49">
        <f t="shared" si="3"/>
        <v>0</v>
      </c>
    </row>
    <row r="48" spans="1:20" ht="23.25">
      <c r="A48" s="32">
        <v>1105010101</v>
      </c>
      <c r="B48" s="33" t="s">
        <v>78</v>
      </c>
      <c r="C48" s="51"/>
      <c r="D48" s="43"/>
      <c r="E48" s="44"/>
      <c r="F48" s="45"/>
      <c r="G48" s="46"/>
      <c r="H48" s="47"/>
      <c r="I48" s="44"/>
      <c r="J48" s="45"/>
      <c r="K48" s="46"/>
      <c r="L48" s="45"/>
      <c r="M48" s="46"/>
      <c r="N48" s="45"/>
      <c r="O48" s="46"/>
      <c r="P48" s="47"/>
      <c r="Q48" s="48">
        <f t="shared" si="1"/>
        <v>0</v>
      </c>
      <c r="R48" s="45">
        <f t="shared" si="2"/>
        <v>0</v>
      </c>
      <c r="S48" s="46">
        <f t="shared" si="0"/>
        <v>0</v>
      </c>
      <c r="T48" s="49">
        <f t="shared" si="3"/>
        <v>0</v>
      </c>
    </row>
    <row r="49" spans="1:20" ht="23.25">
      <c r="A49" s="32">
        <v>1105010105</v>
      </c>
      <c r="B49" s="33" t="s">
        <v>79</v>
      </c>
      <c r="C49" s="51"/>
      <c r="D49" s="43"/>
      <c r="E49" s="44"/>
      <c r="F49" s="45"/>
      <c r="G49" s="46"/>
      <c r="H49" s="47"/>
      <c r="I49" s="44"/>
      <c r="J49" s="45"/>
      <c r="K49" s="46"/>
      <c r="L49" s="45"/>
      <c r="M49" s="46"/>
      <c r="N49" s="45"/>
      <c r="O49" s="46"/>
      <c r="P49" s="47"/>
      <c r="Q49" s="48">
        <f t="shared" si="1"/>
        <v>0</v>
      </c>
      <c r="R49" s="45">
        <f t="shared" si="2"/>
        <v>0</v>
      </c>
      <c r="S49" s="46">
        <f t="shared" si="0"/>
        <v>0</v>
      </c>
      <c r="T49" s="49">
        <f t="shared" si="3"/>
        <v>0</v>
      </c>
    </row>
    <row r="50" spans="1:20" ht="23.25">
      <c r="A50" s="32">
        <v>1106010103</v>
      </c>
      <c r="B50" s="33" t="s">
        <v>80</v>
      </c>
      <c r="C50" s="51"/>
      <c r="D50" s="43"/>
      <c r="E50" s="44"/>
      <c r="F50" s="45"/>
      <c r="G50" s="46"/>
      <c r="H50" s="47"/>
      <c r="I50" s="44"/>
      <c r="J50" s="45"/>
      <c r="K50" s="46"/>
      <c r="L50" s="45"/>
      <c r="M50" s="46"/>
      <c r="N50" s="45"/>
      <c r="O50" s="46"/>
      <c r="P50" s="47"/>
      <c r="Q50" s="48">
        <f t="shared" si="1"/>
        <v>0</v>
      </c>
      <c r="R50" s="45">
        <f t="shared" si="2"/>
        <v>0</v>
      </c>
      <c r="S50" s="46">
        <f t="shared" si="0"/>
        <v>0</v>
      </c>
      <c r="T50" s="49">
        <f t="shared" si="3"/>
        <v>0</v>
      </c>
    </row>
    <row r="51" spans="1:20" ht="23.25">
      <c r="A51" s="32">
        <v>1106010106</v>
      </c>
      <c r="B51" s="33" t="s">
        <v>81</v>
      </c>
      <c r="C51" s="51"/>
      <c r="D51" s="43"/>
      <c r="E51" s="44"/>
      <c r="F51" s="45"/>
      <c r="G51" s="46"/>
      <c r="H51" s="47"/>
      <c r="I51" s="44"/>
      <c r="J51" s="45"/>
      <c r="K51" s="46"/>
      <c r="L51" s="45"/>
      <c r="M51" s="46"/>
      <c r="N51" s="45"/>
      <c r="O51" s="46"/>
      <c r="P51" s="47"/>
      <c r="Q51" s="48">
        <f t="shared" si="1"/>
        <v>0</v>
      </c>
      <c r="R51" s="45">
        <f t="shared" si="2"/>
        <v>0</v>
      </c>
      <c r="S51" s="46">
        <f t="shared" si="0"/>
        <v>0</v>
      </c>
      <c r="T51" s="49">
        <f t="shared" si="3"/>
        <v>0</v>
      </c>
    </row>
    <row r="52" spans="1:20" ht="23.25">
      <c r="A52" s="32">
        <v>1106010198</v>
      </c>
      <c r="B52" s="33" t="s">
        <v>82</v>
      </c>
      <c r="C52" s="51"/>
      <c r="D52" s="43"/>
      <c r="E52" s="44"/>
      <c r="F52" s="45"/>
      <c r="G52" s="46"/>
      <c r="H52" s="47"/>
      <c r="I52" s="44"/>
      <c r="J52" s="45"/>
      <c r="K52" s="46"/>
      <c r="L52" s="45"/>
      <c r="M52" s="46"/>
      <c r="N52" s="45"/>
      <c r="O52" s="46"/>
      <c r="P52" s="47"/>
      <c r="Q52" s="48">
        <f t="shared" si="1"/>
        <v>0</v>
      </c>
      <c r="R52" s="45">
        <f t="shared" si="2"/>
        <v>0</v>
      </c>
      <c r="S52" s="46">
        <f t="shared" si="0"/>
        <v>0</v>
      </c>
      <c r="T52" s="49">
        <f t="shared" si="3"/>
        <v>0</v>
      </c>
    </row>
    <row r="53" spans="1:20" ht="23.25">
      <c r="A53" s="32">
        <v>1106010199</v>
      </c>
      <c r="B53" s="33" t="s">
        <v>83</v>
      </c>
      <c r="C53" s="51"/>
      <c r="D53" s="43"/>
      <c r="E53" s="44"/>
      <c r="F53" s="45"/>
      <c r="G53" s="46"/>
      <c r="H53" s="47"/>
      <c r="I53" s="44"/>
      <c r="J53" s="45"/>
      <c r="K53" s="46"/>
      <c r="L53" s="45"/>
      <c r="M53" s="46"/>
      <c r="N53" s="45"/>
      <c r="O53" s="46"/>
      <c r="P53" s="47"/>
      <c r="Q53" s="48">
        <f t="shared" si="1"/>
        <v>0</v>
      </c>
      <c r="R53" s="45">
        <f t="shared" si="2"/>
        <v>0</v>
      </c>
      <c r="S53" s="46">
        <f t="shared" si="0"/>
        <v>0</v>
      </c>
      <c r="T53" s="49">
        <f t="shared" si="3"/>
        <v>0</v>
      </c>
    </row>
    <row r="54" spans="1:20" ht="23.25">
      <c r="A54" s="32">
        <v>1201020101</v>
      </c>
      <c r="B54" s="33" t="s">
        <v>84</v>
      </c>
      <c r="C54" s="51"/>
      <c r="D54" s="43"/>
      <c r="E54" s="44"/>
      <c r="F54" s="45"/>
      <c r="G54" s="46"/>
      <c r="H54" s="47"/>
      <c r="I54" s="44"/>
      <c r="J54" s="45"/>
      <c r="K54" s="46"/>
      <c r="L54" s="45"/>
      <c r="M54" s="46"/>
      <c r="N54" s="45"/>
      <c r="O54" s="46"/>
      <c r="P54" s="47"/>
      <c r="Q54" s="48">
        <f t="shared" si="1"/>
        <v>0</v>
      </c>
      <c r="R54" s="45">
        <f t="shared" si="2"/>
        <v>0</v>
      </c>
      <c r="S54" s="46">
        <f t="shared" si="0"/>
        <v>0</v>
      </c>
      <c r="T54" s="49">
        <f t="shared" si="3"/>
        <v>0</v>
      </c>
    </row>
    <row r="55" spans="1:20" ht="23.25">
      <c r="A55" s="32">
        <v>1201040101</v>
      </c>
      <c r="B55" s="33" t="s">
        <v>85</v>
      </c>
      <c r="C55" s="51"/>
      <c r="D55" s="43"/>
      <c r="E55" s="44"/>
      <c r="F55" s="45"/>
      <c r="G55" s="46"/>
      <c r="H55" s="47"/>
      <c r="I55" s="44"/>
      <c r="J55" s="45"/>
      <c r="K55" s="46"/>
      <c r="L55" s="45"/>
      <c r="M55" s="46"/>
      <c r="N55" s="45"/>
      <c r="O55" s="46"/>
      <c r="P55" s="47"/>
      <c r="Q55" s="48">
        <f t="shared" si="1"/>
        <v>0</v>
      </c>
      <c r="R55" s="45">
        <f t="shared" si="2"/>
        <v>0</v>
      </c>
      <c r="S55" s="46">
        <f t="shared" si="0"/>
        <v>0</v>
      </c>
      <c r="T55" s="49">
        <f t="shared" si="3"/>
        <v>0</v>
      </c>
    </row>
    <row r="56" spans="1:20" ht="23.25">
      <c r="A56" s="32">
        <v>1201050119</v>
      </c>
      <c r="B56" s="33" t="s">
        <v>86</v>
      </c>
      <c r="C56" s="51"/>
      <c r="D56" s="43"/>
      <c r="E56" s="44"/>
      <c r="F56" s="45"/>
      <c r="G56" s="46"/>
      <c r="H56" s="47"/>
      <c r="I56" s="44"/>
      <c r="J56" s="45"/>
      <c r="K56" s="46"/>
      <c r="L56" s="45"/>
      <c r="M56" s="46"/>
      <c r="N56" s="45"/>
      <c r="O56" s="46"/>
      <c r="P56" s="47"/>
      <c r="Q56" s="48">
        <f t="shared" si="1"/>
        <v>0</v>
      </c>
      <c r="R56" s="45">
        <f t="shared" si="2"/>
        <v>0</v>
      </c>
      <c r="S56" s="46">
        <f t="shared" si="0"/>
        <v>0</v>
      </c>
      <c r="T56" s="49">
        <f t="shared" si="3"/>
        <v>0</v>
      </c>
    </row>
    <row r="57" spans="1:20" ht="23.25">
      <c r="A57" s="32">
        <v>1201050198</v>
      </c>
      <c r="B57" s="33" t="s">
        <v>87</v>
      </c>
      <c r="C57" s="51"/>
      <c r="D57" s="43"/>
      <c r="E57" s="44"/>
      <c r="F57" s="45"/>
      <c r="G57" s="46"/>
      <c r="H57" s="47"/>
      <c r="I57" s="44"/>
      <c r="J57" s="45"/>
      <c r="K57" s="46"/>
      <c r="L57" s="45"/>
      <c r="M57" s="46"/>
      <c r="N57" s="45"/>
      <c r="O57" s="46"/>
      <c r="P57" s="47"/>
      <c r="Q57" s="48">
        <f t="shared" si="1"/>
        <v>0</v>
      </c>
      <c r="R57" s="45">
        <f t="shared" si="2"/>
        <v>0</v>
      </c>
      <c r="S57" s="46">
        <f t="shared" si="0"/>
        <v>0</v>
      </c>
      <c r="T57" s="49">
        <f t="shared" si="3"/>
        <v>0</v>
      </c>
    </row>
    <row r="58" spans="1:20" ht="23.25">
      <c r="A58" s="32">
        <v>1204010101</v>
      </c>
      <c r="B58" s="33" t="s">
        <v>88</v>
      </c>
      <c r="C58" s="51"/>
      <c r="D58" s="43"/>
      <c r="E58" s="44"/>
      <c r="F58" s="45"/>
      <c r="G58" s="46"/>
      <c r="H58" s="47"/>
      <c r="I58" s="44"/>
      <c r="J58" s="45"/>
      <c r="K58" s="46"/>
      <c r="L58" s="45"/>
      <c r="M58" s="46"/>
      <c r="N58" s="45"/>
      <c r="O58" s="46"/>
      <c r="P58" s="47"/>
      <c r="Q58" s="48">
        <f t="shared" si="1"/>
        <v>0</v>
      </c>
      <c r="R58" s="45">
        <f t="shared" si="2"/>
        <v>0</v>
      </c>
      <c r="S58" s="46">
        <f t="shared" si="0"/>
        <v>0</v>
      </c>
      <c r="T58" s="49">
        <f t="shared" si="3"/>
        <v>0</v>
      </c>
    </row>
    <row r="59" spans="1:20" ht="23.25">
      <c r="A59" s="32">
        <v>1204010102</v>
      </c>
      <c r="B59" s="33" t="s">
        <v>89</v>
      </c>
      <c r="C59" s="51"/>
      <c r="D59" s="43"/>
      <c r="E59" s="44"/>
      <c r="F59" s="45"/>
      <c r="G59" s="46"/>
      <c r="H59" s="47"/>
      <c r="I59" s="44"/>
      <c r="J59" s="45"/>
      <c r="K59" s="46"/>
      <c r="L59" s="45"/>
      <c r="M59" s="46"/>
      <c r="N59" s="45"/>
      <c r="O59" s="46"/>
      <c r="P59" s="47"/>
      <c r="Q59" s="48">
        <f t="shared" si="1"/>
        <v>0</v>
      </c>
      <c r="R59" s="45">
        <f t="shared" si="2"/>
        <v>0</v>
      </c>
      <c r="S59" s="46">
        <f t="shared" si="0"/>
        <v>0</v>
      </c>
      <c r="T59" s="49">
        <f t="shared" si="3"/>
        <v>0</v>
      </c>
    </row>
    <row r="60" spans="1:20" ht="23.25">
      <c r="A60" s="32">
        <v>1204020102</v>
      </c>
      <c r="B60" s="33" t="s">
        <v>90</v>
      </c>
      <c r="C60" s="51"/>
      <c r="D60" s="43"/>
      <c r="E60" s="44"/>
      <c r="F60" s="45"/>
      <c r="G60" s="46"/>
      <c r="H60" s="47"/>
      <c r="I60" s="44"/>
      <c r="J60" s="45"/>
      <c r="K60" s="46"/>
      <c r="L60" s="45"/>
      <c r="M60" s="46"/>
      <c r="N60" s="45"/>
      <c r="O60" s="46"/>
      <c r="P60" s="47"/>
      <c r="Q60" s="48">
        <f t="shared" si="1"/>
        <v>0</v>
      </c>
      <c r="R60" s="45">
        <f t="shared" si="2"/>
        <v>0</v>
      </c>
      <c r="S60" s="46">
        <f t="shared" si="0"/>
        <v>0</v>
      </c>
      <c r="T60" s="49">
        <f t="shared" si="3"/>
        <v>0</v>
      </c>
    </row>
    <row r="61" spans="1:20" ht="23.25">
      <c r="A61" s="32">
        <v>1205010101</v>
      </c>
      <c r="B61" s="33" t="s">
        <v>91</v>
      </c>
      <c r="C61" s="51"/>
      <c r="D61" s="43"/>
      <c r="E61" s="44"/>
      <c r="F61" s="45"/>
      <c r="G61" s="46"/>
      <c r="H61" s="47"/>
      <c r="I61" s="44"/>
      <c r="J61" s="45"/>
      <c r="K61" s="46"/>
      <c r="L61" s="45"/>
      <c r="M61" s="46"/>
      <c r="N61" s="45"/>
      <c r="O61" s="46"/>
      <c r="P61" s="47"/>
      <c r="Q61" s="48">
        <f t="shared" si="1"/>
        <v>0</v>
      </c>
      <c r="R61" s="45">
        <f t="shared" si="2"/>
        <v>0</v>
      </c>
      <c r="S61" s="46">
        <f t="shared" si="0"/>
        <v>0</v>
      </c>
      <c r="T61" s="49">
        <f t="shared" si="3"/>
        <v>0</v>
      </c>
    </row>
    <row r="62" spans="1:20" ht="23.25">
      <c r="A62" s="32">
        <v>1205010102</v>
      </c>
      <c r="B62" s="33" t="s">
        <v>92</v>
      </c>
      <c r="C62" s="51"/>
      <c r="D62" s="43"/>
      <c r="E62" s="44"/>
      <c r="F62" s="45"/>
      <c r="G62" s="46"/>
      <c r="H62" s="47"/>
      <c r="I62" s="44"/>
      <c r="J62" s="45"/>
      <c r="K62" s="46"/>
      <c r="L62" s="45"/>
      <c r="M62" s="46"/>
      <c r="N62" s="45"/>
      <c r="O62" s="46"/>
      <c r="P62" s="47"/>
      <c r="Q62" s="48">
        <f t="shared" si="1"/>
        <v>0</v>
      </c>
      <c r="R62" s="45">
        <f t="shared" si="2"/>
        <v>0</v>
      </c>
      <c r="S62" s="46">
        <f t="shared" si="0"/>
        <v>0</v>
      </c>
      <c r="T62" s="49">
        <f t="shared" si="3"/>
        <v>0</v>
      </c>
    </row>
    <row r="63" spans="1:20" ht="23.25">
      <c r="A63" s="32">
        <v>1205010103</v>
      </c>
      <c r="B63" s="33" t="s">
        <v>93</v>
      </c>
      <c r="C63" s="51"/>
      <c r="D63" s="43"/>
      <c r="E63" s="44"/>
      <c r="F63" s="45"/>
      <c r="G63" s="46"/>
      <c r="H63" s="47"/>
      <c r="I63" s="44"/>
      <c r="J63" s="45"/>
      <c r="K63" s="46"/>
      <c r="L63" s="45"/>
      <c r="M63" s="46"/>
      <c r="N63" s="45"/>
      <c r="O63" s="46"/>
      <c r="P63" s="47"/>
      <c r="Q63" s="48">
        <f t="shared" si="1"/>
        <v>0</v>
      </c>
      <c r="R63" s="45">
        <f t="shared" si="2"/>
        <v>0</v>
      </c>
      <c r="S63" s="46">
        <f t="shared" si="0"/>
        <v>0</v>
      </c>
      <c r="T63" s="49">
        <f t="shared" si="3"/>
        <v>0</v>
      </c>
    </row>
    <row r="64" spans="1:20" ht="23.25">
      <c r="A64" s="32">
        <v>1205020101</v>
      </c>
      <c r="B64" s="33" t="s">
        <v>94</v>
      </c>
      <c r="C64" s="51"/>
      <c r="D64" s="43"/>
      <c r="E64" s="44"/>
      <c r="F64" s="45"/>
      <c r="G64" s="46"/>
      <c r="H64" s="47"/>
      <c r="I64" s="44"/>
      <c r="J64" s="45"/>
      <c r="K64" s="46"/>
      <c r="L64" s="45"/>
      <c r="M64" s="46"/>
      <c r="N64" s="45"/>
      <c r="O64" s="46"/>
      <c r="P64" s="47"/>
      <c r="Q64" s="48">
        <f t="shared" si="1"/>
        <v>0</v>
      </c>
      <c r="R64" s="45">
        <f t="shared" si="2"/>
        <v>0</v>
      </c>
      <c r="S64" s="46">
        <f t="shared" si="0"/>
        <v>0</v>
      </c>
      <c r="T64" s="49">
        <f t="shared" si="3"/>
        <v>0</v>
      </c>
    </row>
    <row r="65" spans="1:20" ht="23.25">
      <c r="A65" s="32">
        <v>1205020102</v>
      </c>
      <c r="B65" s="33" t="s">
        <v>95</v>
      </c>
      <c r="C65" s="51"/>
      <c r="D65" s="43"/>
      <c r="E65" s="44"/>
      <c r="F65" s="45"/>
      <c r="G65" s="46"/>
      <c r="H65" s="47"/>
      <c r="I65" s="44"/>
      <c r="J65" s="45"/>
      <c r="K65" s="46"/>
      <c r="L65" s="45"/>
      <c r="M65" s="46"/>
      <c r="N65" s="45"/>
      <c r="O65" s="46"/>
      <c r="P65" s="47"/>
      <c r="Q65" s="48">
        <f t="shared" si="1"/>
        <v>0</v>
      </c>
      <c r="R65" s="45">
        <f t="shared" si="2"/>
        <v>0</v>
      </c>
      <c r="S65" s="46">
        <f t="shared" si="0"/>
        <v>0</v>
      </c>
      <c r="T65" s="49">
        <f t="shared" si="3"/>
        <v>0</v>
      </c>
    </row>
    <row r="66" spans="1:20" ht="23.25">
      <c r="A66" s="32">
        <v>1205020103</v>
      </c>
      <c r="B66" s="33" t="s">
        <v>96</v>
      </c>
      <c r="C66" s="51"/>
      <c r="D66" s="43"/>
      <c r="E66" s="44"/>
      <c r="F66" s="45"/>
      <c r="G66" s="46"/>
      <c r="H66" s="47"/>
      <c r="I66" s="44"/>
      <c r="J66" s="45"/>
      <c r="K66" s="46"/>
      <c r="L66" s="45"/>
      <c r="M66" s="46"/>
      <c r="N66" s="45"/>
      <c r="O66" s="46"/>
      <c r="P66" s="47"/>
      <c r="Q66" s="48">
        <f t="shared" si="1"/>
        <v>0</v>
      </c>
      <c r="R66" s="45">
        <f t="shared" si="2"/>
        <v>0</v>
      </c>
      <c r="S66" s="46">
        <f t="shared" si="0"/>
        <v>0</v>
      </c>
      <c r="T66" s="49">
        <f t="shared" si="3"/>
        <v>0</v>
      </c>
    </row>
    <row r="67" spans="1:20" ht="23.25">
      <c r="A67" s="32">
        <v>1205020104</v>
      </c>
      <c r="B67" s="33" t="s">
        <v>97</v>
      </c>
      <c r="C67" s="51"/>
      <c r="D67" s="43"/>
      <c r="E67" s="44"/>
      <c r="F67" s="45"/>
      <c r="G67" s="46"/>
      <c r="H67" s="47"/>
      <c r="I67" s="44"/>
      <c r="J67" s="45"/>
      <c r="K67" s="46"/>
      <c r="L67" s="45"/>
      <c r="M67" s="46"/>
      <c r="N67" s="45"/>
      <c r="O67" s="46"/>
      <c r="P67" s="47"/>
      <c r="Q67" s="48">
        <f t="shared" si="1"/>
        <v>0</v>
      </c>
      <c r="R67" s="45">
        <f t="shared" si="2"/>
        <v>0</v>
      </c>
      <c r="S67" s="46">
        <f t="shared" si="0"/>
        <v>0</v>
      </c>
      <c r="T67" s="49">
        <f t="shared" si="3"/>
        <v>0</v>
      </c>
    </row>
    <row r="68" spans="1:20" ht="23.25">
      <c r="A68" s="32">
        <v>1205020105</v>
      </c>
      <c r="B68" s="33" t="s">
        <v>98</v>
      </c>
      <c r="C68" s="51"/>
      <c r="D68" s="43"/>
      <c r="E68" s="44"/>
      <c r="F68" s="45"/>
      <c r="G68" s="46"/>
      <c r="H68" s="47"/>
      <c r="I68" s="44"/>
      <c r="J68" s="45"/>
      <c r="K68" s="46"/>
      <c r="L68" s="45"/>
      <c r="M68" s="46"/>
      <c r="N68" s="45"/>
      <c r="O68" s="46"/>
      <c r="P68" s="47"/>
      <c r="Q68" s="48">
        <f t="shared" si="1"/>
        <v>0</v>
      </c>
      <c r="R68" s="45">
        <f t="shared" si="2"/>
        <v>0</v>
      </c>
      <c r="S68" s="46">
        <f t="shared" si="0"/>
        <v>0</v>
      </c>
      <c r="T68" s="49">
        <f t="shared" si="3"/>
        <v>0</v>
      </c>
    </row>
    <row r="69" spans="1:20" ht="23.25">
      <c r="A69" s="32">
        <v>1205020106</v>
      </c>
      <c r="B69" s="33" t="s">
        <v>99</v>
      </c>
      <c r="C69" s="51"/>
      <c r="D69" s="43"/>
      <c r="E69" s="44"/>
      <c r="F69" s="45"/>
      <c r="G69" s="46"/>
      <c r="H69" s="47"/>
      <c r="I69" s="44"/>
      <c r="J69" s="45"/>
      <c r="K69" s="46"/>
      <c r="L69" s="45"/>
      <c r="M69" s="46"/>
      <c r="N69" s="45"/>
      <c r="O69" s="46"/>
      <c r="P69" s="47"/>
      <c r="Q69" s="48">
        <f t="shared" si="1"/>
        <v>0</v>
      </c>
      <c r="R69" s="45">
        <f t="shared" si="2"/>
        <v>0</v>
      </c>
      <c r="S69" s="46">
        <f t="shared" si="0"/>
        <v>0</v>
      </c>
      <c r="T69" s="49">
        <f t="shared" si="3"/>
        <v>0</v>
      </c>
    </row>
    <row r="70" spans="1:20" ht="23.25">
      <c r="A70" s="32">
        <v>1205030101</v>
      </c>
      <c r="B70" s="33" t="s">
        <v>100</v>
      </c>
      <c r="C70" s="51">
        <v>41828016</v>
      </c>
      <c r="D70" s="43"/>
      <c r="E70" s="44"/>
      <c r="F70" s="45"/>
      <c r="G70" s="46"/>
      <c r="H70" s="47"/>
      <c r="I70" s="44"/>
      <c r="J70" s="45"/>
      <c r="K70" s="46"/>
      <c r="L70" s="45"/>
      <c r="M70" s="46"/>
      <c r="N70" s="45"/>
      <c r="O70" s="46"/>
      <c r="P70" s="47"/>
      <c r="Q70" s="48">
        <f t="shared" si="1"/>
        <v>0</v>
      </c>
      <c r="R70" s="45">
        <f t="shared" si="2"/>
        <v>0</v>
      </c>
      <c r="S70" s="46">
        <f t="shared" si="0"/>
        <v>41828016</v>
      </c>
      <c r="T70" s="49"/>
    </row>
    <row r="71" spans="1:20" ht="23.25">
      <c r="A71" s="32">
        <v>1205030102</v>
      </c>
      <c r="B71" s="33" t="s">
        <v>101</v>
      </c>
      <c r="C71" s="51">
        <v>970348</v>
      </c>
      <c r="D71" s="43"/>
      <c r="E71" s="44"/>
      <c r="F71" s="45"/>
      <c r="G71" s="46"/>
      <c r="H71" s="47"/>
      <c r="I71" s="44"/>
      <c r="J71" s="45"/>
      <c r="K71" s="46"/>
      <c r="L71" s="45"/>
      <c r="M71" s="46"/>
      <c r="N71" s="45"/>
      <c r="O71" s="46"/>
      <c r="P71" s="47"/>
      <c r="Q71" s="48">
        <f t="shared" si="1"/>
        <v>0</v>
      </c>
      <c r="R71" s="45">
        <f t="shared" si="2"/>
        <v>0</v>
      </c>
      <c r="S71" s="46">
        <f t="shared" si="0"/>
        <v>970348</v>
      </c>
      <c r="T71" s="49"/>
    </row>
    <row r="72" spans="1:20" ht="23.25">
      <c r="A72" s="32">
        <v>1205030103</v>
      </c>
      <c r="B72" s="33" t="s">
        <v>102</v>
      </c>
      <c r="C72" s="51"/>
      <c r="D72" s="43">
        <v>9031581.42</v>
      </c>
      <c r="E72" s="44"/>
      <c r="F72" s="45"/>
      <c r="G72" s="46"/>
      <c r="H72" s="47"/>
      <c r="I72" s="44"/>
      <c r="J72" s="45"/>
      <c r="K72" s="46"/>
      <c r="L72" s="45"/>
      <c r="M72" s="46"/>
      <c r="N72" s="45"/>
      <c r="O72" s="46"/>
      <c r="P72" s="47"/>
      <c r="Q72" s="48">
        <f t="shared" si="1"/>
        <v>0</v>
      </c>
      <c r="R72" s="45">
        <f t="shared" si="2"/>
        <v>0</v>
      </c>
      <c r="S72" s="46"/>
      <c r="T72" s="49">
        <f t="shared" si="3"/>
        <v>9031581.42</v>
      </c>
    </row>
    <row r="73" spans="1:20" ht="23.25">
      <c r="A73" s="32">
        <v>1205030107</v>
      </c>
      <c r="B73" s="33" t="s">
        <v>103</v>
      </c>
      <c r="C73" s="51"/>
      <c r="D73" s="43"/>
      <c r="E73" s="44"/>
      <c r="F73" s="45"/>
      <c r="G73" s="46"/>
      <c r="H73" s="47"/>
      <c r="I73" s="44"/>
      <c r="J73" s="45"/>
      <c r="K73" s="46"/>
      <c r="L73" s="45"/>
      <c r="M73" s="46"/>
      <c r="N73" s="45"/>
      <c r="O73" s="46"/>
      <c r="P73" s="47"/>
      <c r="Q73" s="48">
        <f t="shared" si="1"/>
        <v>0</v>
      </c>
      <c r="R73" s="45">
        <f t="shared" si="2"/>
        <v>0</v>
      </c>
      <c r="S73" s="46">
        <f aca="true" t="shared" si="4" ref="S73:S136">C73+Q73-D73-R73</f>
        <v>0</v>
      </c>
      <c r="T73" s="49">
        <f t="shared" si="3"/>
        <v>0</v>
      </c>
    </row>
    <row r="74" spans="1:20" ht="23.25">
      <c r="A74" s="32">
        <v>1205030109</v>
      </c>
      <c r="B74" s="33" t="s">
        <v>104</v>
      </c>
      <c r="C74" s="51"/>
      <c r="D74" s="43"/>
      <c r="E74" s="44"/>
      <c r="F74" s="45"/>
      <c r="G74" s="46"/>
      <c r="H74" s="47"/>
      <c r="I74" s="44"/>
      <c r="J74" s="45"/>
      <c r="K74" s="46"/>
      <c r="L74" s="45"/>
      <c r="M74" s="46"/>
      <c r="N74" s="45"/>
      <c r="O74" s="46"/>
      <c r="P74" s="47"/>
      <c r="Q74" s="48">
        <f aca="true" t="shared" si="5" ref="Q74:Q137">E74+G74+I74+K74+M74-L74-J74-H74-F74-N74+O74-P74</f>
        <v>0</v>
      </c>
      <c r="R74" s="45">
        <f aca="true" t="shared" si="6" ref="R74:R137">F74+H74+J74+L74+N74-M74-K74-I74-G74-E74+P74-O74</f>
        <v>0</v>
      </c>
      <c r="S74" s="46">
        <f t="shared" si="4"/>
        <v>0</v>
      </c>
      <c r="T74" s="49">
        <f aca="true" t="shared" si="7" ref="T74:T137">D74+R74-Q74-C74</f>
        <v>0</v>
      </c>
    </row>
    <row r="75" spans="1:20" ht="23.25">
      <c r="A75" s="32">
        <v>1205030110</v>
      </c>
      <c r="B75" s="33" t="s">
        <v>105</v>
      </c>
      <c r="C75" s="51"/>
      <c r="D75" s="43"/>
      <c r="E75" s="44"/>
      <c r="F75" s="45"/>
      <c r="G75" s="46"/>
      <c r="H75" s="47"/>
      <c r="I75" s="44"/>
      <c r="J75" s="45"/>
      <c r="K75" s="46"/>
      <c r="L75" s="45"/>
      <c r="M75" s="46"/>
      <c r="N75" s="45"/>
      <c r="O75" s="46"/>
      <c r="P75" s="47"/>
      <c r="Q75" s="48">
        <f t="shared" si="5"/>
        <v>0</v>
      </c>
      <c r="R75" s="45">
        <f t="shared" si="6"/>
        <v>0</v>
      </c>
      <c r="S75" s="46">
        <f t="shared" si="4"/>
        <v>0</v>
      </c>
      <c r="T75" s="49">
        <f t="shared" si="7"/>
        <v>0</v>
      </c>
    </row>
    <row r="76" spans="1:20" ht="23.25">
      <c r="A76" s="32">
        <v>1205030111</v>
      </c>
      <c r="B76" s="33" t="s">
        <v>106</v>
      </c>
      <c r="C76" s="51"/>
      <c r="D76" s="43"/>
      <c r="E76" s="44"/>
      <c r="F76" s="45"/>
      <c r="G76" s="46"/>
      <c r="H76" s="47"/>
      <c r="I76" s="44"/>
      <c r="J76" s="45"/>
      <c r="K76" s="46"/>
      <c r="L76" s="45"/>
      <c r="M76" s="46"/>
      <c r="N76" s="45"/>
      <c r="O76" s="46"/>
      <c r="P76" s="47"/>
      <c r="Q76" s="48">
        <f t="shared" si="5"/>
        <v>0</v>
      </c>
      <c r="R76" s="45">
        <f t="shared" si="6"/>
        <v>0</v>
      </c>
      <c r="S76" s="46">
        <f t="shared" si="4"/>
        <v>0</v>
      </c>
      <c r="T76" s="49">
        <f t="shared" si="7"/>
        <v>0</v>
      </c>
    </row>
    <row r="77" spans="1:20" ht="23.25">
      <c r="A77" s="32">
        <v>1205040101</v>
      </c>
      <c r="B77" s="33" t="s">
        <v>107</v>
      </c>
      <c r="C77" s="51">
        <v>20301996</v>
      </c>
      <c r="D77" s="43"/>
      <c r="E77" s="44"/>
      <c r="F77" s="45"/>
      <c r="G77" s="46"/>
      <c r="H77" s="47"/>
      <c r="I77" s="44"/>
      <c r="J77" s="45"/>
      <c r="K77" s="46"/>
      <c r="L77" s="45"/>
      <c r="M77" s="46"/>
      <c r="N77" s="45"/>
      <c r="O77" s="46"/>
      <c r="P77" s="47"/>
      <c r="Q77" s="48">
        <f t="shared" si="5"/>
        <v>0</v>
      </c>
      <c r="R77" s="45">
        <f t="shared" si="6"/>
        <v>0</v>
      </c>
      <c r="S77" s="46">
        <f t="shared" si="4"/>
        <v>20301996</v>
      </c>
      <c r="T77" s="49"/>
    </row>
    <row r="78" spans="1:20" ht="23.25">
      <c r="A78" s="32">
        <v>1205040102</v>
      </c>
      <c r="B78" s="33" t="s">
        <v>108</v>
      </c>
      <c r="C78" s="51"/>
      <c r="D78" s="43">
        <v>126815.87</v>
      </c>
      <c r="E78" s="44"/>
      <c r="F78" s="45"/>
      <c r="G78" s="46"/>
      <c r="H78" s="47"/>
      <c r="I78" s="44"/>
      <c r="J78" s="45"/>
      <c r="K78" s="46"/>
      <c r="L78" s="45"/>
      <c r="M78" s="46"/>
      <c r="N78" s="45"/>
      <c r="O78" s="46"/>
      <c r="P78" s="47"/>
      <c r="Q78" s="48">
        <f t="shared" si="5"/>
        <v>0</v>
      </c>
      <c r="R78" s="45">
        <f t="shared" si="6"/>
        <v>0</v>
      </c>
      <c r="S78" s="46"/>
      <c r="T78" s="49">
        <f t="shared" si="7"/>
        <v>126815.87</v>
      </c>
    </row>
    <row r="79" spans="1:20" ht="23.25">
      <c r="A79" s="32">
        <v>1205040103</v>
      </c>
      <c r="B79" s="33" t="s">
        <v>109</v>
      </c>
      <c r="C79" s="51"/>
      <c r="D79" s="43">
        <v>4576641.45</v>
      </c>
      <c r="E79" s="44"/>
      <c r="F79" s="45"/>
      <c r="G79" s="46"/>
      <c r="H79" s="47"/>
      <c r="I79" s="44"/>
      <c r="J79" s="45"/>
      <c r="K79" s="46"/>
      <c r="L79" s="45"/>
      <c r="M79" s="46"/>
      <c r="N79" s="45"/>
      <c r="O79" s="46"/>
      <c r="P79" s="47"/>
      <c r="Q79" s="48">
        <f t="shared" si="5"/>
        <v>0</v>
      </c>
      <c r="R79" s="45">
        <f t="shared" si="6"/>
        <v>0</v>
      </c>
      <c r="S79" s="46"/>
      <c r="T79" s="49">
        <f t="shared" si="7"/>
        <v>4576641.45</v>
      </c>
    </row>
    <row r="80" spans="1:20" ht="23.25">
      <c r="A80" s="32">
        <v>1205040106</v>
      </c>
      <c r="B80" s="33" t="s">
        <v>110</v>
      </c>
      <c r="C80" s="51"/>
      <c r="D80" s="43"/>
      <c r="E80" s="44"/>
      <c r="F80" s="45"/>
      <c r="G80" s="46"/>
      <c r="H80" s="47"/>
      <c r="I80" s="44"/>
      <c r="J80" s="45"/>
      <c r="K80" s="46"/>
      <c r="L80" s="45"/>
      <c r="M80" s="46"/>
      <c r="N80" s="45"/>
      <c r="O80" s="46"/>
      <c r="P80" s="47"/>
      <c r="Q80" s="48">
        <f t="shared" si="5"/>
        <v>0</v>
      </c>
      <c r="R80" s="45">
        <f t="shared" si="6"/>
        <v>0</v>
      </c>
      <c r="S80" s="46">
        <f t="shared" si="4"/>
        <v>0</v>
      </c>
      <c r="T80" s="49">
        <f t="shared" si="7"/>
        <v>0</v>
      </c>
    </row>
    <row r="81" spans="1:20" ht="23.25">
      <c r="A81" s="32">
        <v>1205040107</v>
      </c>
      <c r="B81" s="33" t="s">
        <v>111</v>
      </c>
      <c r="C81" s="51"/>
      <c r="D81" s="43"/>
      <c r="E81" s="44"/>
      <c r="F81" s="45"/>
      <c r="G81" s="46"/>
      <c r="H81" s="47"/>
      <c r="I81" s="44"/>
      <c r="J81" s="45"/>
      <c r="K81" s="46"/>
      <c r="L81" s="45"/>
      <c r="M81" s="46"/>
      <c r="N81" s="45"/>
      <c r="O81" s="46"/>
      <c r="P81" s="47"/>
      <c r="Q81" s="48">
        <f t="shared" si="5"/>
        <v>0</v>
      </c>
      <c r="R81" s="45">
        <f t="shared" si="6"/>
        <v>0</v>
      </c>
      <c r="S81" s="46">
        <f t="shared" si="4"/>
        <v>0</v>
      </c>
      <c r="T81" s="49">
        <f t="shared" si="7"/>
        <v>0</v>
      </c>
    </row>
    <row r="82" spans="1:20" ht="23.25">
      <c r="A82" s="32">
        <v>1205040108</v>
      </c>
      <c r="B82" s="33" t="s">
        <v>112</v>
      </c>
      <c r="C82" s="51"/>
      <c r="D82" s="43"/>
      <c r="E82" s="44"/>
      <c r="F82" s="45"/>
      <c r="G82" s="46"/>
      <c r="H82" s="47"/>
      <c r="I82" s="44"/>
      <c r="J82" s="45"/>
      <c r="K82" s="46"/>
      <c r="L82" s="45"/>
      <c r="M82" s="46"/>
      <c r="N82" s="45"/>
      <c r="O82" s="46"/>
      <c r="P82" s="47"/>
      <c r="Q82" s="48">
        <f t="shared" si="5"/>
        <v>0</v>
      </c>
      <c r="R82" s="45">
        <f t="shared" si="6"/>
        <v>0</v>
      </c>
      <c r="S82" s="46">
        <f t="shared" si="4"/>
        <v>0</v>
      </c>
      <c r="T82" s="49">
        <f t="shared" si="7"/>
        <v>0</v>
      </c>
    </row>
    <row r="83" spans="1:20" ht="23.25">
      <c r="A83" s="32">
        <v>1205050101</v>
      </c>
      <c r="B83" s="33" t="s">
        <v>113</v>
      </c>
      <c r="C83" s="51"/>
      <c r="D83" s="43"/>
      <c r="E83" s="44"/>
      <c r="F83" s="45"/>
      <c r="G83" s="46"/>
      <c r="H83" s="47"/>
      <c r="I83" s="44"/>
      <c r="J83" s="45"/>
      <c r="K83" s="46"/>
      <c r="L83" s="45"/>
      <c r="M83" s="46"/>
      <c r="N83" s="45"/>
      <c r="O83" s="46"/>
      <c r="P83" s="47"/>
      <c r="Q83" s="48">
        <f t="shared" si="5"/>
        <v>0</v>
      </c>
      <c r="R83" s="45">
        <f t="shared" si="6"/>
        <v>0</v>
      </c>
      <c r="S83" s="46">
        <f t="shared" si="4"/>
        <v>0</v>
      </c>
      <c r="T83" s="49">
        <f t="shared" si="7"/>
        <v>0</v>
      </c>
    </row>
    <row r="84" spans="1:20" ht="23.25">
      <c r="A84" s="32">
        <v>1205050102</v>
      </c>
      <c r="B84" s="33" t="s">
        <v>114</v>
      </c>
      <c r="C84" s="51"/>
      <c r="D84" s="43"/>
      <c r="E84" s="44"/>
      <c r="F84" s="45"/>
      <c r="G84" s="46"/>
      <c r="H84" s="47"/>
      <c r="I84" s="44"/>
      <c r="J84" s="45"/>
      <c r="K84" s="46"/>
      <c r="L84" s="45"/>
      <c r="M84" s="46"/>
      <c r="N84" s="45"/>
      <c r="O84" s="46"/>
      <c r="P84" s="47"/>
      <c r="Q84" s="48">
        <f t="shared" si="5"/>
        <v>0</v>
      </c>
      <c r="R84" s="45">
        <f t="shared" si="6"/>
        <v>0</v>
      </c>
      <c r="S84" s="46">
        <f t="shared" si="4"/>
        <v>0</v>
      </c>
      <c r="T84" s="49">
        <f t="shared" si="7"/>
        <v>0</v>
      </c>
    </row>
    <row r="85" spans="1:20" ht="23.25">
      <c r="A85" s="32">
        <v>1205060101</v>
      </c>
      <c r="B85" s="33" t="s">
        <v>115</v>
      </c>
      <c r="C85" s="51">
        <v>162439812</v>
      </c>
      <c r="D85" s="43"/>
      <c r="E85" s="44"/>
      <c r="F85" s="45"/>
      <c r="G85" s="46"/>
      <c r="H85" s="47"/>
      <c r="I85" s="44"/>
      <c r="J85" s="45"/>
      <c r="K85" s="46"/>
      <c r="L85" s="45"/>
      <c r="M85" s="46"/>
      <c r="N85" s="45"/>
      <c r="O85" s="46"/>
      <c r="P85" s="47"/>
      <c r="Q85" s="48">
        <f t="shared" si="5"/>
        <v>0</v>
      </c>
      <c r="R85" s="45">
        <f t="shared" si="6"/>
        <v>0</v>
      </c>
      <c r="S85" s="46">
        <f t="shared" si="4"/>
        <v>162439812</v>
      </c>
      <c r="T85" s="49"/>
    </row>
    <row r="86" spans="1:20" ht="23.25">
      <c r="A86" s="32">
        <v>1205060102</v>
      </c>
      <c r="B86" s="33" t="s">
        <v>116</v>
      </c>
      <c r="C86" s="51"/>
      <c r="D86" s="43">
        <v>29707956.05</v>
      </c>
      <c r="E86" s="44"/>
      <c r="F86" s="45"/>
      <c r="G86" s="46"/>
      <c r="H86" s="47"/>
      <c r="I86" s="44"/>
      <c r="J86" s="45"/>
      <c r="K86" s="46"/>
      <c r="L86" s="45"/>
      <c r="M86" s="46"/>
      <c r="N86" s="45"/>
      <c r="O86" s="46"/>
      <c r="P86" s="47"/>
      <c r="Q86" s="48">
        <f t="shared" si="5"/>
        <v>0</v>
      </c>
      <c r="R86" s="45">
        <f t="shared" si="6"/>
        <v>0</v>
      </c>
      <c r="S86" s="46"/>
      <c r="T86" s="49">
        <f t="shared" si="7"/>
        <v>29707956.05</v>
      </c>
    </row>
    <row r="87" spans="1:20" ht="23.25">
      <c r="A87" s="32">
        <v>1206010101</v>
      </c>
      <c r="B87" s="33" t="s">
        <v>117</v>
      </c>
      <c r="C87" s="51">
        <v>2601056.64</v>
      </c>
      <c r="D87" s="43"/>
      <c r="E87" s="44"/>
      <c r="F87" s="45"/>
      <c r="G87" s="46"/>
      <c r="H87" s="47"/>
      <c r="I87" s="44"/>
      <c r="J87" s="45"/>
      <c r="K87" s="46"/>
      <c r="L87" s="45"/>
      <c r="M87" s="46"/>
      <c r="N87" s="45"/>
      <c r="O87" s="46"/>
      <c r="P87" s="47"/>
      <c r="Q87" s="48">
        <f t="shared" si="5"/>
        <v>0</v>
      </c>
      <c r="R87" s="45">
        <f t="shared" si="6"/>
        <v>0</v>
      </c>
      <c r="S87" s="46">
        <f t="shared" si="4"/>
        <v>2601056.64</v>
      </c>
      <c r="T87" s="49"/>
    </row>
    <row r="88" spans="1:20" ht="23.25">
      <c r="A88" s="32">
        <v>1206010102</v>
      </c>
      <c r="B88" s="33" t="s">
        <v>118</v>
      </c>
      <c r="C88" s="51"/>
      <c r="D88" s="43"/>
      <c r="E88" s="44"/>
      <c r="F88" s="45"/>
      <c r="G88" s="46"/>
      <c r="H88" s="47"/>
      <c r="I88" s="44"/>
      <c r="J88" s="45"/>
      <c r="K88" s="46"/>
      <c r="L88" s="45"/>
      <c r="M88" s="46"/>
      <c r="N88" s="45"/>
      <c r="O88" s="46"/>
      <c r="P88" s="47"/>
      <c r="Q88" s="48">
        <f t="shared" si="5"/>
        <v>0</v>
      </c>
      <c r="R88" s="45">
        <f t="shared" si="6"/>
        <v>0</v>
      </c>
      <c r="S88" s="46">
        <f t="shared" si="4"/>
        <v>0</v>
      </c>
      <c r="T88" s="49"/>
    </row>
    <row r="89" spans="1:20" ht="23.25">
      <c r="A89" s="32">
        <v>1206010103</v>
      </c>
      <c r="B89" s="33" t="s">
        <v>119</v>
      </c>
      <c r="C89" s="51"/>
      <c r="D89" s="43">
        <v>1372230.67</v>
      </c>
      <c r="E89" s="44"/>
      <c r="F89" s="45"/>
      <c r="G89" s="46"/>
      <c r="H89" s="47"/>
      <c r="I89" s="44"/>
      <c r="J89" s="45"/>
      <c r="K89" s="46"/>
      <c r="L89" s="45"/>
      <c r="M89" s="46"/>
      <c r="N89" s="45"/>
      <c r="O89" s="46"/>
      <c r="P89" s="47"/>
      <c r="Q89" s="48">
        <f t="shared" si="5"/>
        <v>0</v>
      </c>
      <c r="R89" s="45">
        <f t="shared" si="6"/>
        <v>0</v>
      </c>
      <c r="S89" s="46"/>
      <c r="T89" s="49">
        <f t="shared" si="7"/>
        <v>1372230.67</v>
      </c>
    </row>
    <row r="90" spans="1:20" ht="23.25">
      <c r="A90" s="32">
        <v>1206010105</v>
      </c>
      <c r="B90" s="33" t="s">
        <v>120</v>
      </c>
      <c r="C90" s="51"/>
      <c r="D90" s="43"/>
      <c r="E90" s="44"/>
      <c r="F90" s="45"/>
      <c r="G90" s="46"/>
      <c r="H90" s="47"/>
      <c r="I90" s="44"/>
      <c r="J90" s="45"/>
      <c r="K90" s="46"/>
      <c r="L90" s="45"/>
      <c r="M90" s="46"/>
      <c r="N90" s="45"/>
      <c r="O90" s="46"/>
      <c r="P90" s="47"/>
      <c r="Q90" s="48">
        <f t="shared" si="5"/>
        <v>0</v>
      </c>
      <c r="R90" s="45">
        <f t="shared" si="6"/>
        <v>0</v>
      </c>
      <c r="S90" s="46">
        <f t="shared" si="4"/>
        <v>0</v>
      </c>
      <c r="T90" s="49">
        <f t="shared" si="7"/>
        <v>0</v>
      </c>
    </row>
    <row r="91" spans="1:20" ht="23.25">
      <c r="A91" s="32">
        <v>1206020101</v>
      </c>
      <c r="B91" s="33" t="s">
        <v>121</v>
      </c>
      <c r="C91" s="51">
        <v>27127750</v>
      </c>
      <c r="D91" s="43"/>
      <c r="E91" s="44"/>
      <c r="F91" s="45"/>
      <c r="G91" s="46"/>
      <c r="H91" s="47"/>
      <c r="I91" s="44"/>
      <c r="J91" s="45"/>
      <c r="K91" s="46"/>
      <c r="L91" s="45"/>
      <c r="M91" s="46"/>
      <c r="N91" s="45"/>
      <c r="O91" s="46"/>
      <c r="P91" s="47"/>
      <c r="Q91" s="48">
        <f t="shared" si="5"/>
        <v>0</v>
      </c>
      <c r="R91" s="45">
        <f t="shared" si="6"/>
        <v>0</v>
      </c>
      <c r="S91" s="46">
        <f t="shared" si="4"/>
        <v>27127750</v>
      </c>
      <c r="T91" s="49"/>
    </row>
    <row r="92" spans="1:20" ht="23.25">
      <c r="A92" s="32">
        <v>1206020102</v>
      </c>
      <c r="B92" s="33" t="s">
        <v>122</v>
      </c>
      <c r="C92" s="51">
        <v>13400000</v>
      </c>
      <c r="D92" s="43"/>
      <c r="E92" s="44"/>
      <c r="F92" s="45"/>
      <c r="G92" s="46"/>
      <c r="H92" s="47"/>
      <c r="I92" s="44"/>
      <c r="J92" s="45"/>
      <c r="K92" s="46"/>
      <c r="L92" s="45"/>
      <c r="M92" s="46"/>
      <c r="N92" s="45"/>
      <c r="O92" s="46"/>
      <c r="P92" s="47"/>
      <c r="Q92" s="48">
        <f t="shared" si="5"/>
        <v>0</v>
      </c>
      <c r="R92" s="45">
        <f t="shared" si="6"/>
        <v>0</v>
      </c>
      <c r="S92" s="46">
        <f t="shared" si="4"/>
        <v>13400000</v>
      </c>
      <c r="T92" s="49"/>
    </row>
    <row r="93" spans="1:20" ht="23.25">
      <c r="A93" s="32">
        <v>1206020103</v>
      </c>
      <c r="B93" s="33" t="s">
        <v>123</v>
      </c>
      <c r="C93" s="51"/>
      <c r="D93" s="43">
        <v>9802195.99</v>
      </c>
      <c r="E93" s="44"/>
      <c r="F93" s="45"/>
      <c r="G93" s="46"/>
      <c r="H93" s="47"/>
      <c r="I93" s="44"/>
      <c r="J93" s="45"/>
      <c r="K93" s="46"/>
      <c r="L93" s="45"/>
      <c r="M93" s="46"/>
      <c r="N93" s="45"/>
      <c r="O93" s="46"/>
      <c r="P93" s="47"/>
      <c r="Q93" s="48">
        <f t="shared" si="5"/>
        <v>0</v>
      </c>
      <c r="R93" s="45">
        <f t="shared" si="6"/>
        <v>0</v>
      </c>
      <c r="S93" s="46"/>
      <c r="T93" s="49">
        <f t="shared" si="7"/>
        <v>9802195.99</v>
      </c>
    </row>
    <row r="94" spans="1:20" ht="23.25">
      <c r="A94" s="32">
        <v>1206030101</v>
      </c>
      <c r="B94" s="33" t="s">
        <v>124</v>
      </c>
      <c r="C94" s="51">
        <v>1017003</v>
      </c>
      <c r="D94" s="43"/>
      <c r="E94" s="44"/>
      <c r="F94" s="45"/>
      <c r="G94" s="46"/>
      <c r="H94" s="47"/>
      <c r="I94" s="44"/>
      <c r="J94" s="45"/>
      <c r="K94" s="46"/>
      <c r="L94" s="45"/>
      <c r="M94" s="46"/>
      <c r="N94" s="45"/>
      <c r="O94" s="46"/>
      <c r="P94" s="47"/>
      <c r="Q94" s="48">
        <f t="shared" si="5"/>
        <v>0</v>
      </c>
      <c r="R94" s="45">
        <f t="shared" si="6"/>
        <v>0</v>
      </c>
      <c r="S94" s="46">
        <f t="shared" si="4"/>
        <v>1017003</v>
      </c>
      <c r="T94" s="49"/>
    </row>
    <row r="95" spans="1:20" ht="23.25">
      <c r="A95" s="32">
        <v>1206030102</v>
      </c>
      <c r="B95" s="33" t="s">
        <v>125</v>
      </c>
      <c r="C95" s="51"/>
      <c r="D95" s="43">
        <v>124200</v>
      </c>
      <c r="E95" s="44"/>
      <c r="F95" s="45"/>
      <c r="G95" s="46"/>
      <c r="H95" s="47"/>
      <c r="I95" s="44"/>
      <c r="J95" s="45"/>
      <c r="K95" s="46"/>
      <c r="L95" s="45"/>
      <c r="M95" s="46"/>
      <c r="N95" s="45"/>
      <c r="O95" s="46"/>
      <c r="P95" s="47"/>
      <c r="Q95" s="48">
        <f t="shared" si="5"/>
        <v>0</v>
      </c>
      <c r="R95" s="45">
        <f t="shared" si="6"/>
        <v>0</v>
      </c>
      <c r="S95" s="46"/>
      <c r="T95" s="49">
        <f t="shared" si="7"/>
        <v>124200</v>
      </c>
    </row>
    <row r="96" spans="1:20" ht="23.25">
      <c r="A96" s="32">
        <v>1206030103</v>
      </c>
      <c r="B96" s="33" t="s">
        <v>126</v>
      </c>
      <c r="C96" s="51"/>
      <c r="D96" s="43">
        <v>490975.77</v>
      </c>
      <c r="E96" s="44"/>
      <c r="F96" s="45"/>
      <c r="G96" s="46"/>
      <c r="H96" s="47"/>
      <c r="I96" s="44"/>
      <c r="J96" s="45"/>
      <c r="K96" s="46"/>
      <c r="L96" s="45"/>
      <c r="M96" s="46"/>
      <c r="N96" s="45"/>
      <c r="O96" s="46"/>
      <c r="P96" s="47"/>
      <c r="Q96" s="48">
        <f t="shared" si="5"/>
        <v>0</v>
      </c>
      <c r="R96" s="45">
        <f t="shared" si="6"/>
        <v>0</v>
      </c>
      <c r="S96" s="46"/>
      <c r="T96" s="49">
        <f t="shared" si="7"/>
        <v>490975.77</v>
      </c>
    </row>
    <row r="97" spans="1:20" ht="23.25">
      <c r="A97" s="32">
        <v>1206040101</v>
      </c>
      <c r="B97" s="33" t="s">
        <v>127</v>
      </c>
      <c r="C97" s="51">
        <v>5588053</v>
      </c>
      <c r="D97" s="43"/>
      <c r="E97" s="44"/>
      <c r="F97" s="45"/>
      <c r="G97" s="46"/>
      <c r="H97" s="47"/>
      <c r="I97" s="44"/>
      <c r="J97" s="45"/>
      <c r="K97" s="46"/>
      <c r="L97" s="45"/>
      <c r="M97" s="46"/>
      <c r="N97" s="45"/>
      <c r="O97" s="46"/>
      <c r="P97" s="47"/>
      <c r="Q97" s="48">
        <f t="shared" si="5"/>
        <v>0</v>
      </c>
      <c r="R97" s="45">
        <f t="shared" si="6"/>
        <v>0</v>
      </c>
      <c r="S97" s="46">
        <f t="shared" si="4"/>
        <v>5588053</v>
      </c>
      <c r="T97" s="49"/>
    </row>
    <row r="98" spans="1:20" ht="23.25">
      <c r="A98" s="32">
        <v>1206040102</v>
      </c>
      <c r="B98" s="33" t="s">
        <v>128</v>
      </c>
      <c r="C98" s="51"/>
      <c r="D98" s="43"/>
      <c r="E98" s="44"/>
      <c r="F98" s="45"/>
      <c r="G98" s="46"/>
      <c r="H98" s="47"/>
      <c r="I98" s="44"/>
      <c r="J98" s="45"/>
      <c r="K98" s="46"/>
      <c r="L98" s="45"/>
      <c r="M98" s="46"/>
      <c r="N98" s="45"/>
      <c r="O98" s="46"/>
      <c r="P98" s="47"/>
      <c r="Q98" s="48">
        <f t="shared" si="5"/>
        <v>0</v>
      </c>
      <c r="R98" s="45">
        <f t="shared" si="6"/>
        <v>0</v>
      </c>
      <c r="S98" s="46">
        <f t="shared" si="4"/>
        <v>0</v>
      </c>
      <c r="T98" s="49"/>
    </row>
    <row r="99" spans="1:20" ht="23.25">
      <c r="A99" s="32">
        <v>1206040103</v>
      </c>
      <c r="B99" s="33" t="s">
        <v>129</v>
      </c>
      <c r="C99" s="51"/>
      <c r="D99" s="43">
        <v>1841697.07</v>
      </c>
      <c r="E99" s="44"/>
      <c r="F99" s="45"/>
      <c r="G99" s="46"/>
      <c r="H99" s="47"/>
      <c r="I99" s="44"/>
      <c r="J99" s="45"/>
      <c r="K99" s="46"/>
      <c r="L99" s="45"/>
      <c r="M99" s="46"/>
      <c r="N99" s="45"/>
      <c r="O99" s="46"/>
      <c r="P99" s="47"/>
      <c r="Q99" s="48">
        <f t="shared" si="5"/>
        <v>0</v>
      </c>
      <c r="R99" s="45">
        <f t="shared" si="6"/>
        <v>0</v>
      </c>
      <c r="S99" s="46"/>
      <c r="T99" s="49">
        <f t="shared" si="7"/>
        <v>1841697.07</v>
      </c>
    </row>
    <row r="100" spans="1:20" ht="23.25">
      <c r="A100" s="32">
        <v>1206050101</v>
      </c>
      <c r="B100" s="33" t="s">
        <v>130</v>
      </c>
      <c r="C100" s="51">
        <v>4144878</v>
      </c>
      <c r="D100" s="43"/>
      <c r="E100" s="44"/>
      <c r="F100" s="45"/>
      <c r="G100" s="46"/>
      <c r="H100" s="47"/>
      <c r="I100" s="44"/>
      <c r="J100" s="45"/>
      <c r="K100" s="46"/>
      <c r="L100" s="45"/>
      <c r="M100" s="46"/>
      <c r="N100" s="45"/>
      <c r="O100" s="46"/>
      <c r="P100" s="47"/>
      <c r="Q100" s="48">
        <f t="shared" si="5"/>
        <v>0</v>
      </c>
      <c r="R100" s="45">
        <f t="shared" si="6"/>
        <v>0</v>
      </c>
      <c r="S100" s="46">
        <f t="shared" si="4"/>
        <v>4144878</v>
      </c>
      <c r="T100" s="49"/>
    </row>
    <row r="101" spans="1:20" ht="23.25">
      <c r="A101" s="32">
        <v>1206050102</v>
      </c>
      <c r="B101" s="33" t="s">
        <v>131</v>
      </c>
      <c r="C101" s="51"/>
      <c r="D101" s="43"/>
      <c r="E101" s="44"/>
      <c r="F101" s="45"/>
      <c r="G101" s="46"/>
      <c r="H101" s="47"/>
      <c r="I101" s="44"/>
      <c r="J101" s="45"/>
      <c r="K101" s="46"/>
      <c r="L101" s="45"/>
      <c r="M101" s="46"/>
      <c r="N101" s="45"/>
      <c r="O101" s="46"/>
      <c r="P101" s="47"/>
      <c r="Q101" s="48">
        <f t="shared" si="5"/>
        <v>0</v>
      </c>
      <c r="R101" s="45">
        <f t="shared" si="6"/>
        <v>0</v>
      </c>
      <c r="S101" s="46">
        <f t="shared" si="4"/>
        <v>0</v>
      </c>
      <c r="T101" s="49"/>
    </row>
    <row r="102" spans="1:20" ht="23.25">
      <c r="A102" s="32">
        <v>1206050103</v>
      </c>
      <c r="B102" s="33" t="s">
        <v>132</v>
      </c>
      <c r="C102" s="51"/>
      <c r="D102" s="43">
        <v>3199633.29</v>
      </c>
      <c r="E102" s="44"/>
      <c r="F102" s="45"/>
      <c r="G102" s="46"/>
      <c r="H102" s="47"/>
      <c r="I102" s="44"/>
      <c r="J102" s="45"/>
      <c r="K102" s="46"/>
      <c r="L102" s="45"/>
      <c r="M102" s="46"/>
      <c r="N102" s="45"/>
      <c r="O102" s="46"/>
      <c r="P102" s="47"/>
      <c r="Q102" s="48">
        <f t="shared" si="5"/>
        <v>0</v>
      </c>
      <c r="R102" s="45">
        <f t="shared" si="6"/>
        <v>0</v>
      </c>
      <c r="S102" s="46"/>
      <c r="T102" s="49">
        <f t="shared" si="7"/>
        <v>3199633.29</v>
      </c>
    </row>
    <row r="103" spans="1:20" ht="23.25">
      <c r="A103" s="32">
        <v>1206060101</v>
      </c>
      <c r="B103" s="33" t="s">
        <v>133</v>
      </c>
      <c r="C103" s="51">
        <v>373500</v>
      </c>
      <c r="D103" s="43"/>
      <c r="E103" s="44"/>
      <c r="F103" s="45"/>
      <c r="G103" s="46"/>
      <c r="H103" s="47"/>
      <c r="I103" s="44"/>
      <c r="J103" s="45"/>
      <c r="K103" s="46"/>
      <c r="L103" s="45"/>
      <c r="M103" s="46"/>
      <c r="N103" s="45"/>
      <c r="O103" s="46"/>
      <c r="P103" s="47"/>
      <c r="Q103" s="48">
        <f t="shared" si="5"/>
        <v>0</v>
      </c>
      <c r="R103" s="45">
        <f t="shared" si="6"/>
        <v>0</v>
      </c>
      <c r="S103" s="46">
        <f t="shared" si="4"/>
        <v>373500</v>
      </c>
      <c r="T103" s="49"/>
    </row>
    <row r="104" spans="1:20" ht="23.25">
      <c r="A104" s="32">
        <v>1206060102</v>
      </c>
      <c r="B104" s="33" t="s">
        <v>134</v>
      </c>
      <c r="C104" s="51"/>
      <c r="D104" s="43"/>
      <c r="E104" s="44"/>
      <c r="F104" s="45"/>
      <c r="G104" s="46"/>
      <c r="H104" s="47"/>
      <c r="I104" s="44"/>
      <c r="J104" s="45"/>
      <c r="K104" s="46"/>
      <c r="L104" s="45"/>
      <c r="M104" s="46"/>
      <c r="N104" s="45"/>
      <c r="O104" s="46"/>
      <c r="P104" s="47"/>
      <c r="Q104" s="48">
        <f t="shared" si="5"/>
        <v>0</v>
      </c>
      <c r="R104" s="45">
        <f t="shared" si="6"/>
        <v>0</v>
      </c>
      <c r="S104" s="46">
        <f t="shared" si="4"/>
        <v>0</v>
      </c>
      <c r="T104" s="49"/>
    </row>
    <row r="105" spans="1:20" ht="23.25">
      <c r="A105" s="32">
        <v>1206060103</v>
      </c>
      <c r="B105" s="33" t="s">
        <v>135</v>
      </c>
      <c r="C105" s="51"/>
      <c r="D105" s="43">
        <v>22255.72</v>
      </c>
      <c r="E105" s="44"/>
      <c r="F105" s="45"/>
      <c r="G105" s="46"/>
      <c r="H105" s="47"/>
      <c r="I105" s="44"/>
      <c r="J105" s="45"/>
      <c r="K105" s="46"/>
      <c r="L105" s="45"/>
      <c r="M105" s="46"/>
      <c r="N105" s="45"/>
      <c r="O105" s="46"/>
      <c r="P105" s="47"/>
      <c r="Q105" s="48">
        <f t="shared" si="5"/>
        <v>0</v>
      </c>
      <c r="R105" s="45">
        <f t="shared" si="6"/>
        <v>0</v>
      </c>
      <c r="S105" s="46"/>
      <c r="T105" s="49">
        <f t="shared" si="7"/>
        <v>22255.72</v>
      </c>
    </row>
    <row r="106" spans="1:20" ht="23.25">
      <c r="A106" s="32">
        <v>1206070101</v>
      </c>
      <c r="B106" s="33" t="s">
        <v>136</v>
      </c>
      <c r="C106" s="51"/>
      <c r="D106" s="43"/>
      <c r="E106" s="44"/>
      <c r="F106" s="45"/>
      <c r="G106" s="46"/>
      <c r="H106" s="47"/>
      <c r="I106" s="44"/>
      <c r="J106" s="45"/>
      <c r="K106" s="46"/>
      <c r="L106" s="45"/>
      <c r="M106" s="46"/>
      <c r="N106" s="45"/>
      <c r="O106" s="46"/>
      <c r="P106" s="47"/>
      <c r="Q106" s="48">
        <f t="shared" si="5"/>
        <v>0</v>
      </c>
      <c r="R106" s="45">
        <f t="shared" si="6"/>
        <v>0</v>
      </c>
      <c r="S106" s="46">
        <f t="shared" si="4"/>
        <v>0</v>
      </c>
      <c r="T106" s="49">
        <f t="shared" si="7"/>
        <v>0</v>
      </c>
    </row>
    <row r="107" spans="1:20" ht="23.25">
      <c r="A107" s="32">
        <v>1206070102</v>
      </c>
      <c r="B107" s="33" t="s">
        <v>137</v>
      </c>
      <c r="C107" s="51"/>
      <c r="D107" s="43"/>
      <c r="E107" s="44"/>
      <c r="F107" s="45"/>
      <c r="G107" s="46"/>
      <c r="H107" s="47"/>
      <c r="I107" s="44"/>
      <c r="J107" s="45"/>
      <c r="K107" s="46"/>
      <c r="L107" s="45"/>
      <c r="M107" s="46"/>
      <c r="N107" s="45"/>
      <c r="O107" s="46"/>
      <c r="P107" s="47"/>
      <c r="Q107" s="48">
        <f t="shared" si="5"/>
        <v>0</v>
      </c>
      <c r="R107" s="45">
        <f t="shared" si="6"/>
        <v>0</v>
      </c>
      <c r="S107" s="46">
        <f t="shared" si="4"/>
        <v>0</v>
      </c>
      <c r="T107" s="49">
        <f t="shared" si="7"/>
        <v>0</v>
      </c>
    </row>
    <row r="108" spans="1:20" ht="23.25">
      <c r="A108" s="32">
        <v>1206070103</v>
      </c>
      <c r="B108" s="33" t="s">
        <v>138</v>
      </c>
      <c r="C108" s="51"/>
      <c r="D108" s="43"/>
      <c r="E108" s="44"/>
      <c r="F108" s="45"/>
      <c r="G108" s="46"/>
      <c r="H108" s="47"/>
      <c r="I108" s="44"/>
      <c r="J108" s="45"/>
      <c r="K108" s="46"/>
      <c r="L108" s="45"/>
      <c r="M108" s="46"/>
      <c r="N108" s="45"/>
      <c r="O108" s="46"/>
      <c r="P108" s="47"/>
      <c r="Q108" s="48">
        <f t="shared" si="5"/>
        <v>0</v>
      </c>
      <c r="R108" s="45">
        <f t="shared" si="6"/>
        <v>0</v>
      </c>
      <c r="S108" s="46">
        <f t="shared" si="4"/>
        <v>0</v>
      </c>
      <c r="T108" s="49">
        <f t="shared" si="7"/>
        <v>0</v>
      </c>
    </row>
    <row r="109" spans="1:20" ht="23.25">
      <c r="A109" s="32">
        <v>1206080101</v>
      </c>
      <c r="B109" s="33" t="s">
        <v>139</v>
      </c>
      <c r="C109" s="51"/>
      <c r="D109" s="43"/>
      <c r="E109" s="44"/>
      <c r="F109" s="45"/>
      <c r="G109" s="46"/>
      <c r="H109" s="47"/>
      <c r="I109" s="44"/>
      <c r="J109" s="45"/>
      <c r="K109" s="46"/>
      <c r="L109" s="45"/>
      <c r="M109" s="46"/>
      <c r="N109" s="45"/>
      <c r="O109" s="46"/>
      <c r="P109" s="47"/>
      <c r="Q109" s="48">
        <f t="shared" si="5"/>
        <v>0</v>
      </c>
      <c r="R109" s="45">
        <f t="shared" si="6"/>
        <v>0</v>
      </c>
      <c r="S109" s="46">
        <f t="shared" si="4"/>
        <v>0</v>
      </c>
      <c r="T109" s="49">
        <f t="shared" si="7"/>
        <v>0</v>
      </c>
    </row>
    <row r="110" spans="1:20" ht="23.25">
      <c r="A110" s="32">
        <v>1206080102</v>
      </c>
      <c r="B110" s="33" t="s">
        <v>140</v>
      </c>
      <c r="C110" s="51"/>
      <c r="D110" s="43"/>
      <c r="E110" s="44"/>
      <c r="F110" s="45"/>
      <c r="G110" s="46"/>
      <c r="H110" s="47"/>
      <c r="I110" s="44"/>
      <c r="J110" s="45"/>
      <c r="K110" s="46"/>
      <c r="L110" s="45"/>
      <c r="M110" s="46"/>
      <c r="N110" s="45"/>
      <c r="O110" s="46"/>
      <c r="P110" s="47"/>
      <c r="Q110" s="48">
        <f t="shared" si="5"/>
        <v>0</v>
      </c>
      <c r="R110" s="45">
        <f t="shared" si="6"/>
        <v>0</v>
      </c>
      <c r="S110" s="46">
        <f t="shared" si="4"/>
        <v>0</v>
      </c>
      <c r="T110" s="49">
        <f t="shared" si="7"/>
        <v>0</v>
      </c>
    </row>
    <row r="111" spans="1:20" ht="23.25">
      <c r="A111" s="32">
        <v>1206080103</v>
      </c>
      <c r="B111" s="33" t="s">
        <v>141</v>
      </c>
      <c r="C111" s="51"/>
      <c r="D111" s="43"/>
      <c r="E111" s="44"/>
      <c r="F111" s="45"/>
      <c r="G111" s="46"/>
      <c r="H111" s="47"/>
      <c r="I111" s="44"/>
      <c r="J111" s="45"/>
      <c r="K111" s="46"/>
      <c r="L111" s="45"/>
      <c r="M111" s="46"/>
      <c r="N111" s="45"/>
      <c r="O111" s="46"/>
      <c r="P111" s="47"/>
      <c r="Q111" s="48">
        <f t="shared" si="5"/>
        <v>0</v>
      </c>
      <c r="R111" s="45">
        <f t="shared" si="6"/>
        <v>0</v>
      </c>
      <c r="S111" s="46">
        <f t="shared" si="4"/>
        <v>0</v>
      </c>
      <c r="T111" s="49">
        <f t="shared" si="7"/>
        <v>0</v>
      </c>
    </row>
    <row r="112" spans="1:20" ht="23.25">
      <c r="A112" s="32">
        <v>1206090101</v>
      </c>
      <c r="B112" s="33" t="s">
        <v>142</v>
      </c>
      <c r="C112" s="51">
        <v>2127866</v>
      </c>
      <c r="D112" s="43"/>
      <c r="E112" s="44"/>
      <c r="F112" s="45"/>
      <c r="G112" s="46"/>
      <c r="H112" s="47"/>
      <c r="I112" s="44"/>
      <c r="J112" s="45"/>
      <c r="K112" s="46"/>
      <c r="L112" s="45"/>
      <c r="M112" s="46"/>
      <c r="N112" s="45"/>
      <c r="O112" s="46"/>
      <c r="P112" s="47"/>
      <c r="Q112" s="48">
        <f t="shared" si="5"/>
        <v>0</v>
      </c>
      <c r="R112" s="45">
        <f t="shared" si="6"/>
        <v>0</v>
      </c>
      <c r="S112" s="46">
        <f t="shared" si="4"/>
        <v>2127866</v>
      </c>
      <c r="T112" s="49"/>
    </row>
    <row r="113" spans="1:20" ht="23.25">
      <c r="A113" s="32">
        <v>1206090102</v>
      </c>
      <c r="B113" s="33" t="s">
        <v>143</v>
      </c>
      <c r="C113" s="51"/>
      <c r="D113" s="43"/>
      <c r="E113" s="44"/>
      <c r="F113" s="45"/>
      <c r="G113" s="46"/>
      <c r="H113" s="47"/>
      <c r="I113" s="44"/>
      <c r="J113" s="45"/>
      <c r="K113" s="46"/>
      <c r="L113" s="45"/>
      <c r="M113" s="46"/>
      <c r="N113" s="45"/>
      <c r="O113" s="46"/>
      <c r="P113" s="47"/>
      <c r="Q113" s="48">
        <f t="shared" si="5"/>
        <v>0</v>
      </c>
      <c r="R113" s="45">
        <f t="shared" si="6"/>
        <v>0</v>
      </c>
      <c r="S113" s="46">
        <f t="shared" si="4"/>
        <v>0</v>
      </c>
      <c r="T113" s="49"/>
    </row>
    <row r="114" spans="1:20" ht="23.25">
      <c r="A114" s="32">
        <v>1206090103</v>
      </c>
      <c r="B114" s="33" t="s">
        <v>144</v>
      </c>
      <c r="C114" s="51"/>
      <c r="D114" s="43">
        <v>655819.01</v>
      </c>
      <c r="E114" s="44"/>
      <c r="F114" s="45"/>
      <c r="G114" s="46"/>
      <c r="H114" s="47"/>
      <c r="I114" s="44"/>
      <c r="J114" s="45"/>
      <c r="K114" s="46"/>
      <c r="L114" s="45"/>
      <c r="M114" s="46"/>
      <c r="N114" s="45"/>
      <c r="O114" s="46"/>
      <c r="P114" s="47"/>
      <c r="Q114" s="48">
        <f t="shared" si="5"/>
        <v>0</v>
      </c>
      <c r="R114" s="45">
        <f t="shared" si="6"/>
        <v>0</v>
      </c>
      <c r="S114" s="46"/>
      <c r="T114" s="49">
        <f t="shared" si="7"/>
        <v>655819.01</v>
      </c>
    </row>
    <row r="115" spans="1:20" ht="23.25">
      <c r="A115" s="32">
        <v>1206100101</v>
      </c>
      <c r="B115" s="33" t="s">
        <v>145</v>
      </c>
      <c r="C115" s="51">
        <v>5835599.58</v>
      </c>
      <c r="D115" s="43"/>
      <c r="E115" s="44"/>
      <c r="F115" s="45"/>
      <c r="G115" s="46"/>
      <c r="H115" s="47"/>
      <c r="I115" s="44"/>
      <c r="J115" s="45"/>
      <c r="K115" s="46"/>
      <c r="L115" s="45"/>
      <c r="M115" s="46"/>
      <c r="N115" s="45"/>
      <c r="O115" s="46"/>
      <c r="P115" s="47"/>
      <c r="Q115" s="48">
        <f t="shared" si="5"/>
        <v>0</v>
      </c>
      <c r="R115" s="45">
        <f t="shared" si="6"/>
        <v>0</v>
      </c>
      <c r="S115" s="46">
        <f t="shared" si="4"/>
        <v>5835599.58</v>
      </c>
      <c r="T115" s="49"/>
    </row>
    <row r="116" spans="1:20" ht="23.25">
      <c r="A116" s="32">
        <v>1206100102</v>
      </c>
      <c r="B116" s="33" t="s">
        <v>146</v>
      </c>
      <c r="C116" s="51">
        <v>340800</v>
      </c>
      <c r="D116" s="43"/>
      <c r="E116" s="44"/>
      <c r="F116" s="45"/>
      <c r="G116" s="46"/>
      <c r="H116" s="47"/>
      <c r="I116" s="44"/>
      <c r="J116" s="45"/>
      <c r="K116" s="46"/>
      <c r="L116" s="45"/>
      <c r="M116" s="46"/>
      <c r="N116" s="45"/>
      <c r="O116" s="46"/>
      <c r="P116" s="47"/>
      <c r="Q116" s="48">
        <f t="shared" si="5"/>
        <v>0</v>
      </c>
      <c r="R116" s="45">
        <f t="shared" si="6"/>
        <v>0</v>
      </c>
      <c r="S116" s="46">
        <f t="shared" si="4"/>
        <v>340800</v>
      </c>
      <c r="T116" s="49"/>
    </row>
    <row r="117" spans="1:20" ht="23.25">
      <c r="A117" s="32">
        <v>1206100103</v>
      </c>
      <c r="B117" s="33" t="s">
        <v>147</v>
      </c>
      <c r="C117" s="51"/>
      <c r="D117" s="43">
        <v>4064212.11</v>
      </c>
      <c r="E117" s="44"/>
      <c r="F117" s="45"/>
      <c r="G117" s="46"/>
      <c r="H117" s="47"/>
      <c r="I117" s="44"/>
      <c r="J117" s="45"/>
      <c r="K117" s="46"/>
      <c r="L117" s="45"/>
      <c r="M117" s="46"/>
      <c r="N117" s="45"/>
      <c r="O117" s="46"/>
      <c r="P117" s="47"/>
      <c r="Q117" s="48">
        <f t="shared" si="5"/>
        <v>0</v>
      </c>
      <c r="R117" s="45">
        <f t="shared" si="6"/>
        <v>0</v>
      </c>
      <c r="S117" s="46"/>
      <c r="T117" s="49">
        <f t="shared" si="7"/>
        <v>4064212.11</v>
      </c>
    </row>
    <row r="118" spans="1:20" ht="23.25">
      <c r="A118" s="32">
        <v>1206110101</v>
      </c>
      <c r="B118" s="33" t="s">
        <v>148</v>
      </c>
      <c r="C118" s="51"/>
      <c r="D118" s="43"/>
      <c r="E118" s="44"/>
      <c r="F118" s="45"/>
      <c r="G118" s="46"/>
      <c r="H118" s="47"/>
      <c r="I118" s="44"/>
      <c r="J118" s="45"/>
      <c r="K118" s="46"/>
      <c r="L118" s="45"/>
      <c r="M118" s="46"/>
      <c r="N118" s="45"/>
      <c r="O118" s="46"/>
      <c r="P118" s="47"/>
      <c r="Q118" s="48">
        <f t="shared" si="5"/>
        <v>0</v>
      </c>
      <c r="R118" s="45">
        <f t="shared" si="6"/>
        <v>0</v>
      </c>
      <c r="S118" s="46">
        <f t="shared" si="4"/>
        <v>0</v>
      </c>
      <c r="T118" s="49">
        <f t="shared" si="7"/>
        <v>0</v>
      </c>
    </row>
    <row r="119" spans="1:20" ht="23.25">
      <c r="A119" s="32">
        <v>1206110102</v>
      </c>
      <c r="B119" s="33" t="s">
        <v>149</v>
      </c>
      <c r="C119" s="51"/>
      <c r="D119" s="43"/>
      <c r="E119" s="44"/>
      <c r="F119" s="45"/>
      <c r="G119" s="46"/>
      <c r="H119" s="47"/>
      <c r="I119" s="44"/>
      <c r="J119" s="45"/>
      <c r="K119" s="46"/>
      <c r="L119" s="45"/>
      <c r="M119" s="46"/>
      <c r="N119" s="45"/>
      <c r="O119" s="46"/>
      <c r="P119" s="47"/>
      <c r="Q119" s="48">
        <f t="shared" si="5"/>
        <v>0</v>
      </c>
      <c r="R119" s="45">
        <f t="shared" si="6"/>
        <v>0</v>
      </c>
      <c r="S119" s="46">
        <f t="shared" si="4"/>
        <v>0</v>
      </c>
      <c r="T119" s="49">
        <f t="shared" si="7"/>
        <v>0</v>
      </c>
    </row>
    <row r="120" spans="1:20" ht="23.25">
      <c r="A120" s="32">
        <v>1206110103</v>
      </c>
      <c r="B120" s="33" t="s">
        <v>150</v>
      </c>
      <c r="C120" s="51"/>
      <c r="D120" s="43"/>
      <c r="E120" s="44"/>
      <c r="F120" s="45"/>
      <c r="G120" s="46"/>
      <c r="H120" s="47"/>
      <c r="I120" s="44"/>
      <c r="J120" s="45"/>
      <c r="K120" s="46"/>
      <c r="L120" s="45"/>
      <c r="M120" s="46"/>
      <c r="N120" s="45"/>
      <c r="O120" s="46"/>
      <c r="P120" s="47"/>
      <c r="Q120" s="48">
        <f t="shared" si="5"/>
        <v>0</v>
      </c>
      <c r="R120" s="45">
        <f t="shared" si="6"/>
        <v>0</v>
      </c>
      <c r="S120" s="46">
        <f t="shared" si="4"/>
        <v>0</v>
      </c>
      <c r="T120" s="49">
        <f t="shared" si="7"/>
        <v>0</v>
      </c>
    </row>
    <row r="121" spans="1:20" ht="23.25">
      <c r="A121" s="32">
        <v>1206120101</v>
      </c>
      <c r="B121" s="33" t="s">
        <v>151</v>
      </c>
      <c r="C121" s="51">
        <v>323690</v>
      </c>
      <c r="D121" s="43"/>
      <c r="E121" s="44"/>
      <c r="F121" s="45"/>
      <c r="G121" s="46"/>
      <c r="H121" s="47"/>
      <c r="I121" s="44"/>
      <c r="J121" s="45"/>
      <c r="K121" s="46"/>
      <c r="L121" s="45"/>
      <c r="M121" s="46"/>
      <c r="N121" s="45"/>
      <c r="O121" s="46"/>
      <c r="P121" s="47"/>
      <c r="Q121" s="48">
        <f t="shared" si="5"/>
        <v>0</v>
      </c>
      <c r="R121" s="45">
        <f t="shared" si="6"/>
        <v>0</v>
      </c>
      <c r="S121" s="46">
        <f t="shared" si="4"/>
        <v>323690</v>
      </c>
      <c r="T121" s="49"/>
    </row>
    <row r="122" spans="1:20" ht="23.25">
      <c r="A122" s="32">
        <v>1206120102</v>
      </c>
      <c r="B122" s="33" t="s">
        <v>152</v>
      </c>
      <c r="C122" s="51">
        <v>210300</v>
      </c>
      <c r="D122" s="43"/>
      <c r="E122" s="44"/>
      <c r="F122" s="45"/>
      <c r="G122" s="46"/>
      <c r="H122" s="47"/>
      <c r="I122" s="44"/>
      <c r="J122" s="45"/>
      <c r="K122" s="46"/>
      <c r="L122" s="45"/>
      <c r="M122" s="46"/>
      <c r="N122" s="45"/>
      <c r="O122" s="46"/>
      <c r="P122" s="47"/>
      <c r="Q122" s="48">
        <f t="shared" si="5"/>
        <v>0</v>
      </c>
      <c r="R122" s="45">
        <f t="shared" si="6"/>
        <v>0</v>
      </c>
      <c r="S122" s="46">
        <f t="shared" si="4"/>
        <v>210300</v>
      </c>
      <c r="T122" s="49"/>
    </row>
    <row r="123" spans="1:20" ht="23.25">
      <c r="A123" s="32">
        <v>1206120103</v>
      </c>
      <c r="B123" s="33" t="s">
        <v>153</v>
      </c>
      <c r="C123" s="51"/>
      <c r="D123" s="43">
        <v>133631.21</v>
      </c>
      <c r="E123" s="44"/>
      <c r="F123" s="45"/>
      <c r="G123" s="46"/>
      <c r="H123" s="47"/>
      <c r="I123" s="44"/>
      <c r="J123" s="45"/>
      <c r="K123" s="46"/>
      <c r="L123" s="45"/>
      <c r="M123" s="46"/>
      <c r="N123" s="45"/>
      <c r="O123" s="46"/>
      <c r="P123" s="47"/>
      <c r="Q123" s="48">
        <f t="shared" si="5"/>
        <v>0</v>
      </c>
      <c r="R123" s="45">
        <f t="shared" si="6"/>
        <v>0</v>
      </c>
      <c r="S123" s="46"/>
      <c r="T123" s="49">
        <f t="shared" si="7"/>
        <v>133631.21</v>
      </c>
    </row>
    <row r="124" spans="1:20" ht="23.25">
      <c r="A124" s="32">
        <v>1206130101</v>
      </c>
      <c r="B124" s="33" t="s">
        <v>154</v>
      </c>
      <c r="C124" s="51">
        <v>77584</v>
      </c>
      <c r="D124" s="43"/>
      <c r="E124" s="44"/>
      <c r="F124" s="45"/>
      <c r="G124" s="46"/>
      <c r="H124" s="47"/>
      <c r="I124" s="44"/>
      <c r="J124" s="45"/>
      <c r="K124" s="46"/>
      <c r="L124" s="45"/>
      <c r="M124" s="46"/>
      <c r="N124" s="45"/>
      <c r="O124" s="46"/>
      <c r="P124" s="47"/>
      <c r="Q124" s="48">
        <f t="shared" si="5"/>
        <v>0</v>
      </c>
      <c r="R124" s="45">
        <f t="shared" si="6"/>
        <v>0</v>
      </c>
      <c r="S124" s="46">
        <f t="shared" si="4"/>
        <v>77584</v>
      </c>
      <c r="T124" s="49"/>
    </row>
    <row r="125" spans="1:20" ht="23.25">
      <c r="A125" s="32">
        <v>1206130102</v>
      </c>
      <c r="B125" s="33" t="s">
        <v>155</v>
      </c>
      <c r="C125" s="51">
        <v>100000</v>
      </c>
      <c r="D125" s="43"/>
      <c r="E125" s="44"/>
      <c r="F125" s="45"/>
      <c r="G125" s="46"/>
      <c r="H125" s="47"/>
      <c r="I125" s="44"/>
      <c r="J125" s="45"/>
      <c r="K125" s="46"/>
      <c r="L125" s="45"/>
      <c r="M125" s="46"/>
      <c r="N125" s="45"/>
      <c r="O125" s="46"/>
      <c r="P125" s="47"/>
      <c r="Q125" s="48">
        <f t="shared" si="5"/>
        <v>0</v>
      </c>
      <c r="R125" s="45">
        <f t="shared" si="6"/>
        <v>0</v>
      </c>
      <c r="S125" s="46">
        <f t="shared" si="4"/>
        <v>100000</v>
      </c>
      <c r="T125" s="49"/>
    </row>
    <row r="126" spans="1:20" ht="23.25">
      <c r="A126" s="32">
        <v>1206130103</v>
      </c>
      <c r="B126" s="33" t="s">
        <v>156</v>
      </c>
      <c r="C126" s="51"/>
      <c r="D126" s="43">
        <v>38674.02</v>
      </c>
      <c r="E126" s="44"/>
      <c r="F126" s="45"/>
      <c r="G126" s="46"/>
      <c r="H126" s="47"/>
      <c r="I126" s="44"/>
      <c r="J126" s="45"/>
      <c r="K126" s="46"/>
      <c r="L126" s="45"/>
      <c r="M126" s="46"/>
      <c r="N126" s="45"/>
      <c r="O126" s="46"/>
      <c r="P126" s="47"/>
      <c r="Q126" s="48">
        <f t="shared" si="5"/>
        <v>0</v>
      </c>
      <c r="R126" s="45">
        <f t="shared" si="6"/>
        <v>0</v>
      </c>
      <c r="S126" s="46"/>
      <c r="T126" s="49">
        <f t="shared" si="7"/>
        <v>38674.02</v>
      </c>
    </row>
    <row r="127" spans="1:20" ht="23.25">
      <c r="A127" s="32">
        <v>1206140101</v>
      </c>
      <c r="B127" s="33" t="s">
        <v>157</v>
      </c>
      <c r="C127" s="51"/>
      <c r="D127" s="43"/>
      <c r="E127" s="44"/>
      <c r="F127" s="45"/>
      <c r="G127" s="46"/>
      <c r="H127" s="47"/>
      <c r="I127" s="44"/>
      <c r="J127" s="45"/>
      <c r="K127" s="46"/>
      <c r="L127" s="45"/>
      <c r="M127" s="46"/>
      <c r="N127" s="45"/>
      <c r="O127" s="46"/>
      <c r="P127" s="47"/>
      <c r="Q127" s="48">
        <f t="shared" si="5"/>
        <v>0</v>
      </c>
      <c r="R127" s="45">
        <f t="shared" si="6"/>
        <v>0</v>
      </c>
      <c r="S127" s="46">
        <f t="shared" si="4"/>
        <v>0</v>
      </c>
      <c r="T127" s="49">
        <f t="shared" si="7"/>
        <v>0</v>
      </c>
    </row>
    <row r="128" spans="1:20" ht="23.25">
      <c r="A128" s="32">
        <v>1206140102</v>
      </c>
      <c r="B128" s="33" t="s">
        <v>158</v>
      </c>
      <c r="C128" s="51"/>
      <c r="D128" s="43"/>
      <c r="E128" s="44"/>
      <c r="F128" s="45"/>
      <c r="G128" s="46"/>
      <c r="H128" s="47"/>
      <c r="I128" s="44"/>
      <c r="J128" s="45"/>
      <c r="K128" s="46"/>
      <c r="L128" s="45"/>
      <c r="M128" s="46"/>
      <c r="N128" s="45"/>
      <c r="O128" s="46"/>
      <c r="P128" s="47"/>
      <c r="Q128" s="48">
        <f t="shared" si="5"/>
        <v>0</v>
      </c>
      <c r="R128" s="45">
        <f t="shared" si="6"/>
        <v>0</v>
      </c>
      <c r="S128" s="46">
        <f t="shared" si="4"/>
        <v>0</v>
      </c>
      <c r="T128" s="49">
        <f t="shared" si="7"/>
        <v>0</v>
      </c>
    </row>
    <row r="129" spans="1:20" ht="23.25">
      <c r="A129" s="32">
        <v>1206140103</v>
      </c>
      <c r="B129" s="33" t="s">
        <v>159</v>
      </c>
      <c r="C129" s="51"/>
      <c r="D129" s="43"/>
      <c r="E129" s="44"/>
      <c r="F129" s="45"/>
      <c r="G129" s="46"/>
      <c r="H129" s="47"/>
      <c r="I129" s="44"/>
      <c r="J129" s="45"/>
      <c r="K129" s="46"/>
      <c r="L129" s="45"/>
      <c r="M129" s="46"/>
      <c r="N129" s="45"/>
      <c r="O129" s="46"/>
      <c r="P129" s="47"/>
      <c r="Q129" s="48">
        <f t="shared" si="5"/>
        <v>0</v>
      </c>
      <c r="R129" s="45">
        <f t="shared" si="6"/>
        <v>0</v>
      </c>
      <c r="S129" s="46">
        <f t="shared" si="4"/>
        <v>0</v>
      </c>
      <c r="T129" s="49">
        <f t="shared" si="7"/>
        <v>0</v>
      </c>
    </row>
    <row r="130" spans="1:20" ht="23.25">
      <c r="A130" s="32">
        <v>1206150101</v>
      </c>
      <c r="B130" s="33" t="s">
        <v>160</v>
      </c>
      <c r="C130" s="51">
        <v>700000</v>
      </c>
      <c r="D130" s="43"/>
      <c r="E130" s="44"/>
      <c r="F130" s="45"/>
      <c r="G130" s="46"/>
      <c r="H130" s="47"/>
      <c r="I130" s="44"/>
      <c r="J130" s="45"/>
      <c r="K130" s="46"/>
      <c r="L130" s="45"/>
      <c r="M130" s="46"/>
      <c r="N130" s="45"/>
      <c r="O130" s="46"/>
      <c r="P130" s="47"/>
      <c r="Q130" s="48">
        <f t="shared" si="5"/>
        <v>0</v>
      </c>
      <c r="R130" s="45">
        <f t="shared" si="6"/>
        <v>0</v>
      </c>
      <c r="S130" s="46">
        <f t="shared" si="4"/>
        <v>700000</v>
      </c>
      <c r="T130" s="49"/>
    </row>
    <row r="131" spans="1:20" ht="23.25">
      <c r="A131" s="32">
        <v>1206150102</v>
      </c>
      <c r="B131" s="33" t="s">
        <v>161</v>
      </c>
      <c r="C131" s="51"/>
      <c r="D131" s="43"/>
      <c r="E131" s="44"/>
      <c r="F131" s="45"/>
      <c r="G131" s="46"/>
      <c r="H131" s="47"/>
      <c r="I131" s="44"/>
      <c r="J131" s="45"/>
      <c r="K131" s="46"/>
      <c r="L131" s="45"/>
      <c r="M131" s="46"/>
      <c r="N131" s="45"/>
      <c r="O131" s="46"/>
      <c r="P131" s="47"/>
      <c r="Q131" s="48">
        <f t="shared" si="5"/>
        <v>0</v>
      </c>
      <c r="R131" s="45">
        <f t="shared" si="6"/>
        <v>0</v>
      </c>
      <c r="S131" s="46">
        <f t="shared" si="4"/>
        <v>0</v>
      </c>
      <c r="T131" s="49">
        <f t="shared" si="7"/>
        <v>0</v>
      </c>
    </row>
    <row r="132" spans="1:20" ht="23.25">
      <c r="A132" s="32">
        <v>1206150103</v>
      </c>
      <c r="B132" s="33" t="s">
        <v>162</v>
      </c>
      <c r="C132" s="51"/>
      <c r="D132" s="43">
        <v>699999</v>
      </c>
      <c r="E132" s="44"/>
      <c r="F132" s="45"/>
      <c r="G132" s="46"/>
      <c r="H132" s="47"/>
      <c r="I132" s="44"/>
      <c r="J132" s="45"/>
      <c r="K132" s="46"/>
      <c r="L132" s="45"/>
      <c r="M132" s="46"/>
      <c r="N132" s="45"/>
      <c r="O132" s="46"/>
      <c r="P132" s="47"/>
      <c r="Q132" s="48">
        <f t="shared" si="5"/>
        <v>0</v>
      </c>
      <c r="R132" s="45">
        <f t="shared" si="6"/>
        <v>0</v>
      </c>
      <c r="S132" s="46"/>
      <c r="T132" s="49">
        <f t="shared" si="7"/>
        <v>699999</v>
      </c>
    </row>
    <row r="133" spans="1:20" ht="23.25">
      <c r="A133" s="32">
        <v>1206160101</v>
      </c>
      <c r="B133" s="33" t="s">
        <v>163</v>
      </c>
      <c r="C133" s="51">
        <v>2179485.64</v>
      </c>
      <c r="D133" s="43"/>
      <c r="E133" s="44"/>
      <c r="F133" s="45"/>
      <c r="G133" s="46"/>
      <c r="H133" s="47"/>
      <c r="I133" s="44"/>
      <c r="J133" s="45"/>
      <c r="K133" s="46"/>
      <c r="L133" s="45"/>
      <c r="M133" s="46"/>
      <c r="N133" s="45"/>
      <c r="O133" s="46"/>
      <c r="P133" s="47"/>
      <c r="Q133" s="48">
        <f t="shared" si="5"/>
        <v>0</v>
      </c>
      <c r="R133" s="45">
        <f t="shared" si="6"/>
        <v>0</v>
      </c>
      <c r="S133" s="46">
        <f t="shared" si="4"/>
        <v>2179485.64</v>
      </c>
      <c r="T133" s="49"/>
    </row>
    <row r="134" spans="1:20" ht="23.25">
      <c r="A134" s="32">
        <v>1206160102</v>
      </c>
      <c r="B134" s="33" t="s">
        <v>164</v>
      </c>
      <c r="C134" s="51">
        <v>98000</v>
      </c>
      <c r="D134" s="43"/>
      <c r="E134" s="44"/>
      <c r="F134" s="45"/>
      <c r="G134" s="46"/>
      <c r="H134" s="47"/>
      <c r="I134" s="44"/>
      <c r="J134" s="45"/>
      <c r="K134" s="46"/>
      <c r="L134" s="45"/>
      <c r="M134" s="46"/>
      <c r="N134" s="45"/>
      <c r="O134" s="46"/>
      <c r="P134" s="47"/>
      <c r="Q134" s="48">
        <f t="shared" si="5"/>
        <v>0</v>
      </c>
      <c r="R134" s="45">
        <f t="shared" si="6"/>
        <v>0</v>
      </c>
      <c r="S134" s="46">
        <f t="shared" si="4"/>
        <v>98000</v>
      </c>
      <c r="T134" s="49"/>
    </row>
    <row r="135" spans="1:20" ht="23.25">
      <c r="A135" s="32">
        <v>1206160103</v>
      </c>
      <c r="B135" s="33" t="s">
        <v>165</v>
      </c>
      <c r="C135" s="51"/>
      <c r="D135" s="43">
        <v>1784218.95</v>
      </c>
      <c r="E135" s="44"/>
      <c r="F135" s="45"/>
      <c r="G135" s="46"/>
      <c r="H135" s="47"/>
      <c r="I135" s="44"/>
      <c r="J135" s="45"/>
      <c r="K135" s="46"/>
      <c r="L135" s="45"/>
      <c r="M135" s="46"/>
      <c r="N135" s="45"/>
      <c r="O135" s="46"/>
      <c r="P135" s="47"/>
      <c r="Q135" s="48">
        <f t="shared" si="5"/>
        <v>0</v>
      </c>
      <c r="R135" s="45">
        <f t="shared" si="6"/>
        <v>0</v>
      </c>
      <c r="S135" s="46"/>
      <c r="T135" s="49">
        <f t="shared" si="7"/>
        <v>1784218.95</v>
      </c>
    </row>
    <row r="136" spans="1:20" ht="23.25">
      <c r="A136" s="32">
        <v>1206170101</v>
      </c>
      <c r="B136" s="33" t="s">
        <v>166</v>
      </c>
      <c r="C136" s="51"/>
      <c r="D136" s="43"/>
      <c r="E136" s="44"/>
      <c r="F136" s="45"/>
      <c r="G136" s="46"/>
      <c r="H136" s="47"/>
      <c r="I136" s="44"/>
      <c r="J136" s="45"/>
      <c r="K136" s="46"/>
      <c r="L136" s="45"/>
      <c r="M136" s="46"/>
      <c r="N136" s="45"/>
      <c r="O136" s="46"/>
      <c r="P136" s="47"/>
      <c r="Q136" s="48">
        <f t="shared" si="5"/>
        <v>0</v>
      </c>
      <c r="R136" s="45">
        <f t="shared" si="6"/>
        <v>0</v>
      </c>
      <c r="S136" s="46">
        <f t="shared" si="4"/>
        <v>0</v>
      </c>
      <c r="T136" s="49">
        <f t="shared" si="7"/>
        <v>0</v>
      </c>
    </row>
    <row r="137" spans="1:20" ht="23.25">
      <c r="A137" s="32">
        <v>1206170102</v>
      </c>
      <c r="B137" s="33" t="s">
        <v>167</v>
      </c>
      <c r="C137" s="51"/>
      <c r="D137" s="43"/>
      <c r="E137" s="44"/>
      <c r="F137" s="45"/>
      <c r="G137" s="46"/>
      <c r="H137" s="47"/>
      <c r="I137" s="44"/>
      <c r="J137" s="45"/>
      <c r="K137" s="46"/>
      <c r="L137" s="45"/>
      <c r="M137" s="46"/>
      <c r="N137" s="45"/>
      <c r="O137" s="46"/>
      <c r="P137" s="47"/>
      <c r="Q137" s="48">
        <f t="shared" si="5"/>
        <v>0</v>
      </c>
      <c r="R137" s="45">
        <f t="shared" si="6"/>
        <v>0</v>
      </c>
      <c r="S137" s="46">
        <f aca="true" t="shared" si="8" ref="S137:S205">C137+Q137-D137-R137</f>
        <v>0</v>
      </c>
      <c r="T137" s="49">
        <f t="shared" si="7"/>
        <v>0</v>
      </c>
    </row>
    <row r="138" spans="1:20" ht="23.25">
      <c r="A138" s="32">
        <v>1206180101</v>
      </c>
      <c r="B138" s="33" t="s">
        <v>168</v>
      </c>
      <c r="C138" s="51">
        <v>6842460.7</v>
      </c>
      <c r="D138" s="43"/>
      <c r="E138" s="44"/>
      <c r="F138" s="45"/>
      <c r="G138" s="46"/>
      <c r="H138" s="47"/>
      <c r="I138" s="44"/>
      <c r="J138" s="45"/>
      <c r="K138" s="46"/>
      <c r="L138" s="45"/>
      <c r="M138" s="46"/>
      <c r="N138" s="45"/>
      <c r="O138" s="46"/>
      <c r="P138" s="47"/>
      <c r="Q138" s="48">
        <f aca="true" t="shared" si="9" ref="Q138:Q201">E138+G138+I138+K138+M138-L138-J138-H138-F138-N138+O138-P138</f>
        <v>0</v>
      </c>
      <c r="R138" s="45">
        <f aca="true" t="shared" si="10" ref="R138:R201">F138+H138+J138+L138+N138-M138-K138-I138-G138-E138+P138-O138</f>
        <v>0</v>
      </c>
      <c r="S138" s="46">
        <f t="shared" si="8"/>
        <v>6842460.7</v>
      </c>
      <c r="T138" s="49"/>
    </row>
    <row r="139" spans="1:20" ht="23.25">
      <c r="A139" s="32">
        <v>1206180102</v>
      </c>
      <c r="B139" s="33" t="s">
        <v>169</v>
      </c>
      <c r="C139" s="51"/>
      <c r="D139" s="43">
        <v>7309365.1</v>
      </c>
      <c r="E139" s="44"/>
      <c r="F139" s="45"/>
      <c r="G139" s="46"/>
      <c r="H139" s="47"/>
      <c r="I139" s="44"/>
      <c r="J139" s="45"/>
      <c r="K139" s="46"/>
      <c r="L139" s="45"/>
      <c r="M139" s="46"/>
      <c r="N139" s="45"/>
      <c r="O139" s="46"/>
      <c r="P139" s="47"/>
      <c r="Q139" s="48">
        <f t="shared" si="9"/>
        <v>0</v>
      </c>
      <c r="R139" s="45">
        <f t="shared" si="10"/>
        <v>0</v>
      </c>
      <c r="S139" s="46"/>
      <c r="T139" s="49">
        <f aca="true" t="shared" si="11" ref="T139:T207">D139+R139-Q139-C139</f>
        <v>7309365.1</v>
      </c>
    </row>
    <row r="140" spans="1:20" ht="23.25">
      <c r="A140" s="32">
        <v>1207010101</v>
      </c>
      <c r="B140" s="33" t="s">
        <v>170</v>
      </c>
      <c r="C140" s="51"/>
      <c r="D140" s="43"/>
      <c r="E140" s="44"/>
      <c r="F140" s="45"/>
      <c r="G140" s="46"/>
      <c r="H140" s="47"/>
      <c r="I140" s="44"/>
      <c r="J140" s="45"/>
      <c r="K140" s="46"/>
      <c r="L140" s="45"/>
      <c r="M140" s="46"/>
      <c r="N140" s="45"/>
      <c r="O140" s="46"/>
      <c r="P140" s="47"/>
      <c r="Q140" s="48">
        <f t="shared" si="9"/>
        <v>0</v>
      </c>
      <c r="R140" s="45">
        <f t="shared" si="10"/>
        <v>0</v>
      </c>
      <c r="S140" s="46">
        <f t="shared" si="8"/>
        <v>0</v>
      </c>
      <c r="T140" s="49">
        <f t="shared" si="11"/>
        <v>0</v>
      </c>
    </row>
    <row r="141" spans="1:20" ht="23.25">
      <c r="A141" s="32">
        <v>1207010105</v>
      </c>
      <c r="B141" s="33" t="s">
        <v>171</v>
      </c>
      <c r="C141" s="51"/>
      <c r="D141" s="43"/>
      <c r="E141" s="44"/>
      <c r="F141" s="45"/>
      <c r="G141" s="46"/>
      <c r="H141" s="47"/>
      <c r="I141" s="44"/>
      <c r="J141" s="45"/>
      <c r="K141" s="46"/>
      <c r="L141" s="45"/>
      <c r="M141" s="46"/>
      <c r="N141" s="45"/>
      <c r="O141" s="46"/>
      <c r="P141" s="47"/>
      <c r="Q141" s="48">
        <f t="shared" si="9"/>
        <v>0</v>
      </c>
      <c r="R141" s="45">
        <f t="shared" si="10"/>
        <v>0</v>
      </c>
      <c r="S141" s="46">
        <f t="shared" si="8"/>
        <v>0</v>
      </c>
      <c r="T141" s="49">
        <f t="shared" si="11"/>
        <v>0</v>
      </c>
    </row>
    <row r="142" spans="1:20" ht="23.25">
      <c r="A142" s="32">
        <v>1208010101</v>
      </c>
      <c r="B142" s="33" t="s">
        <v>172</v>
      </c>
      <c r="C142" s="51">
        <v>13033000</v>
      </c>
      <c r="D142" s="43"/>
      <c r="E142" s="44"/>
      <c r="F142" s="45"/>
      <c r="G142" s="46"/>
      <c r="H142" s="47"/>
      <c r="I142" s="44"/>
      <c r="J142" s="45"/>
      <c r="K142" s="46"/>
      <c r="L142" s="45"/>
      <c r="M142" s="46"/>
      <c r="N142" s="45"/>
      <c r="O142" s="46"/>
      <c r="P142" s="47"/>
      <c r="Q142" s="48">
        <f t="shared" si="9"/>
        <v>0</v>
      </c>
      <c r="R142" s="45">
        <f t="shared" si="10"/>
        <v>0</v>
      </c>
      <c r="S142" s="46">
        <f t="shared" si="8"/>
        <v>13033000</v>
      </c>
      <c r="T142" s="49"/>
    </row>
    <row r="143" spans="1:20" ht="23.25">
      <c r="A143" s="32">
        <v>1208010102</v>
      </c>
      <c r="B143" s="33" t="s">
        <v>173</v>
      </c>
      <c r="C143" s="51"/>
      <c r="D143" s="43"/>
      <c r="E143" s="44"/>
      <c r="F143" s="45"/>
      <c r="G143" s="46"/>
      <c r="H143" s="47"/>
      <c r="I143" s="44"/>
      <c r="J143" s="45"/>
      <c r="K143" s="46"/>
      <c r="L143" s="45"/>
      <c r="M143" s="46"/>
      <c r="N143" s="45"/>
      <c r="O143" s="46"/>
      <c r="P143" s="47"/>
      <c r="Q143" s="48">
        <f t="shared" si="9"/>
        <v>0</v>
      </c>
      <c r="R143" s="45">
        <f t="shared" si="10"/>
        <v>0</v>
      </c>
      <c r="S143" s="46">
        <f t="shared" si="8"/>
        <v>0</v>
      </c>
      <c r="T143" s="49">
        <f t="shared" si="11"/>
        <v>0</v>
      </c>
    </row>
    <row r="144" spans="1:20" ht="23.25">
      <c r="A144" s="32">
        <v>1208010103</v>
      </c>
      <c r="B144" s="33" t="s">
        <v>174</v>
      </c>
      <c r="C144" s="51"/>
      <c r="D144" s="43">
        <v>5746965.49</v>
      </c>
      <c r="E144" s="44"/>
      <c r="F144" s="45"/>
      <c r="G144" s="46"/>
      <c r="H144" s="47"/>
      <c r="I144" s="44"/>
      <c r="J144" s="45"/>
      <c r="K144" s="46"/>
      <c r="L144" s="45"/>
      <c r="M144" s="46"/>
      <c r="N144" s="45"/>
      <c r="O144" s="46"/>
      <c r="P144" s="47"/>
      <c r="Q144" s="48">
        <f t="shared" si="9"/>
        <v>0</v>
      </c>
      <c r="R144" s="45">
        <f t="shared" si="10"/>
        <v>0</v>
      </c>
      <c r="S144" s="46"/>
      <c r="T144" s="49">
        <f t="shared" si="11"/>
        <v>5746965.49</v>
      </c>
    </row>
    <row r="145" spans="1:20" ht="23.25">
      <c r="A145" s="32">
        <v>1208020101</v>
      </c>
      <c r="B145" s="33" t="s">
        <v>175</v>
      </c>
      <c r="C145" s="51"/>
      <c r="D145" s="43"/>
      <c r="E145" s="44"/>
      <c r="F145" s="45"/>
      <c r="G145" s="46"/>
      <c r="H145" s="47"/>
      <c r="I145" s="44"/>
      <c r="J145" s="45"/>
      <c r="K145" s="46"/>
      <c r="L145" s="45"/>
      <c r="M145" s="46"/>
      <c r="N145" s="45"/>
      <c r="O145" s="46"/>
      <c r="P145" s="47"/>
      <c r="Q145" s="48">
        <f t="shared" si="9"/>
        <v>0</v>
      </c>
      <c r="R145" s="45">
        <f t="shared" si="10"/>
        <v>0</v>
      </c>
      <c r="S145" s="46">
        <f t="shared" si="8"/>
        <v>0</v>
      </c>
      <c r="T145" s="49">
        <f t="shared" si="11"/>
        <v>0</v>
      </c>
    </row>
    <row r="146" spans="1:20" ht="23.25">
      <c r="A146" s="32">
        <v>1208020102</v>
      </c>
      <c r="B146" s="33" t="s">
        <v>176</v>
      </c>
      <c r="C146" s="51"/>
      <c r="D146" s="43"/>
      <c r="E146" s="44"/>
      <c r="F146" s="45"/>
      <c r="G146" s="46"/>
      <c r="H146" s="47"/>
      <c r="I146" s="44"/>
      <c r="J146" s="45"/>
      <c r="K146" s="46"/>
      <c r="L146" s="45"/>
      <c r="M146" s="46"/>
      <c r="N146" s="45"/>
      <c r="O146" s="46"/>
      <c r="P146" s="47"/>
      <c r="Q146" s="48">
        <f t="shared" si="9"/>
        <v>0</v>
      </c>
      <c r="R146" s="45">
        <f t="shared" si="10"/>
        <v>0</v>
      </c>
      <c r="S146" s="46">
        <f t="shared" si="8"/>
        <v>0</v>
      </c>
      <c r="T146" s="49">
        <f t="shared" si="11"/>
        <v>0</v>
      </c>
    </row>
    <row r="147" spans="1:20" ht="23.25">
      <c r="A147" s="32">
        <v>1208020103</v>
      </c>
      <c r="B147" s="33" t="s">
        <v>177</v>
      </c>
      <c r="C147" s="51"/>
      <c r="D147" s="43"/>
      <c r="E147" s="44"/>
      <c r="F147" s="45"/>
      <c r="G147" s="46"/>
      <c r="H147" s="47"/>
      <c r="I147" s="44"/>
      <c r="J147" s="45"/>
      <c r="K147" s="46"/>
      <c r="L147" s="45"/>
      <c r="M147" s="46"/>
      <c r="N147" s="45"/>
      <c r="O147" s="46"/>
      <c r="P147" s="47"/>
      <c r="Q147" s="48">
        <f t="shared" si="9"/>
        <v>0</v>
      </c>
      <c r="R147" s="45">
        <f t="shared" si="10"/>
        <v>0</v>
      </c>
      <c r="S147" s="46">
        <f t="shared" si="8"/>
        <v>0</v>
      </c>
      <c r="T147" s="49">
        <f t="shared" si="11"/>
        <v>0</v>
      </c>
    </row>
    <row r="148" spans="1:20" ht="23.25">
      <c r="A148" s="32">
        <v>1208030101</v>
      </c>
      <c r="B148" s="33" t="s">
        <v>178</v>
      </c>
      <c r="C148" s="51"/>
      <c r="D148" s="43"/>
      <c r="E148" s="44"/>
      <c r="F148" s="45"/>
      <c r="G148" s="46"/>
      <c r="H148" s="47"/>
      <c r="I148" s="44"/>
      <c r="J148" s="45"/>
      <c r="K148" s="46"/>
      <c r="L148" s="45"/>
      <c r="M148" s="46"/>
      <c r="N148" s="45"/>
      <c r="O148" s="46"/>
      <c r="P148" s="47"/>
      <c r="Q148" s="48">
        <f t="shared" si="9"/>
        <v>0</v>
      </c>
      <c r="R148" s="45">
        <f t="shared" si="10"/>
        <v>0</v>
      </c>
      <c r="S148" s="46">
        <f t="shared" si="8"/>
        <v>0</v>
      </c>
      <c r="T148" s="49">
        <f t="shared" si="11"/>
        <v>0</v>
      </c>
    </row>
    <row r="149" spans="1:20" ht="23.25">
      <c r="A149" s="32">
        <v>1208030102</v>
      </c>
      <c r="B149" s="33" t="s">
        <v>179</v>
      </c>
      <c r="C149" s="51"/>
      <c r="D149" s="43"/>
      <c r="E149" s="44"/>
      <c r="F149" s="45"/>
      <c r="G149" s="46"/>
      <c r="H149" s="47"/>
      <c r="I149" s="44"/>
      <c r="J149" s="45"/>
      <c r="K149" s="46"/>
      <c r="L149" s="45"/>
      <c r="M149" s="46"/>
      <c r="N149" s="45"/>
      <c r="O149" s="46"/>
      <c r="P149" s="47"/>
      <c r="Q149" s="48">
        <f t="shared" si="9"/>
        <v>0</v>
      </c>
      <c r="R149" s="45">
        <f t="shared" si="10"/>
        <v>0</v>
      </c>
      <c r="S149" s="46">
        <f t="shared" si="8"/>
        <v>0</v>
      </c>
      <c r="T149" s="49">
        <f t="shared" si="11"/>
        <v>0</v>
      </c>
    </row>
    <row r="150" spans="1:20" ht="23.25">
      <c r="A150" s="32">
        <v>1208030103</v>
      </c>
      <c r="B150" s="33" t="s">
        <v>180</v>
      </c>
      <c r="C150" s="51"/>
      <c r="D150" s="43"/>
      <c r="E150" s="44"/>
      <c r="F150" s="45"/>
      <c r="G150" s="46"/>
      <c r="H150" s="47"/>
      <c r="I150" s="44"/>
      <c r="J150" s="45"/>
      <c r="K150" s="46"/>
      <c r="L150" s="45"/>
      <c r="M150" s="46"/>
      <c r="N150" s="45"/>
      <c r="O150" s="46"/>
      <c r="P150" s="47"/>
      <c r="Q150" s="48">
        <f t="shared" si="9"/>
        <v>0</v>
      </c>
      <c r="R150" s="45">
        <f t="shared" si="10"/>
        <v>0</v>
      </c>
      <c r="S150" s="46">
        <f t="shared" si="8"/>
        <v>0</v>
      </c>
      <c r="T150" s="49">
        <f t="shared" si="11"/>
        <v>0</v>
      </c>
    </row>
    <row r="151" spans="1:20" ht="23.25">
      <c r="A151" s="32">
        <v>1208040101</v>
      </c>
      <c r="B151" s="33" t="s">
        <v>181</v>
      </c>
      <c r="C151" s="51"/>
      <c r="D151" s="43"/>
      <c r="E151" s="44"/>
      <c r="F151" s="45"/>
      <c r="G151" s="46"/>
      <c r="H151" s="47"/>
      <c r="I151" s="44"/>
      <c r="J151" s="45"/>
      <c r="K151" s="46"/>
      <c r="L151" s="45"/>
      <c r="M151" s="46"/>
      <c r="N151" s="45"/>
      <c r="O151" s="46"/>
      <c r="P151" s="47"/>
      <c r="Q151" s="48">
        <f t="shared" si="9"/>
        <v>0</v>
      </c>
      <c r="R151" s="45">
        <f t="shared" si="10"/>
        <v>0</v>
      </c>
      <c r="S151" s="46">
        <f t="shared" si="8"/>
        <v>0</v>
      </c>
      <c r="T151" s="49">
        <f t="shared" si="11"/>
        <v>0</v>
      </c>
    </row>
    <row r="152" spans="1:20" ht="23.25">
      <c r="A152" s="32">
        <v>1208040102</v>
      </c>
      <c r="B152" s="33" t="s">
        <v>182</v>
      </c>
      <c r="C152" s="51"/>
      <c r="D152" s="43"/>
      <c r="E152" s="44"/>
      <c r="F152" s="45"/>
      <c r="G152" s="46"/>
      <c r="H152" s="47"/>
      <c r="I152" s="44"/>
      <c r="J152" s="45"/>
      <c r="K152" s="46"/>
      <c r="L152" s="45"/>
      <c r="M152" s="46"/>
      <c r="N152" s="45"/>
      <c r="O152" s="46"/>
      <c r="P152" s="47"/>
      <c r="Q152" s="48">
        <f t="shared" si="9"/>
        <v>0</v>
      </c>
      <c r="R152" s="45">
        <f t="shared" si="10"/>
        <v>0</v>
      </c>
      <c r="S152" s="46">
        <f t="shared" si="8"/>
        <v>0</v>
      </c>
      <c r="T152" s="49">
        <f t="shared" si="11"/>
        <v>0</v>
      </c>
    </row>
    <row r="153" spans="1:20" ht="23.25">
      <c r="A153" s="32">
        <v>1208040103</v>
      </c>
      <c r="B153" s="33" t="s">
        <v>183</v>
      </c>
      <c r="C153" s="51"/>
      <c r="D153" s="43"/>
      <c r="E153" s="44"/>
      <c r="F153" s="45"/>
      <c r="G153" s="46"/>
      <c r="H153" s="47"/>
      <c r="I153" s="44"/>
      <c r="J153" s="45"/>
      <c r="K153" s="46"/>
      <c r="L153" s="45"/>
      <c r="M153" s="46"/>
      <c r="N153" s="45"/>
      <c r="O153" s="46"/>
      <c r="P153" s="47"/>
      <c r="Q153" s="48">
        <f t="shared" si="9"/>
        <v>0</v>
      </c>
      <c r="R153" s="45">
        <f t="shared" si="10"/>
        <v>0</v>
      </c>
      <c r="S153" s="46">
        <f t="shared" si="8"/>
        <v>0</v>
      </c>
      <c r="T153" s="49">
        <f t="shared" si="11"/>
        <v>0</v>
      </c>
    </row>
    <row r="154" spans="1:20" ht="23.25">
      <c r="A154" s="32">
        <v>1208050101</v>
      </c>
      <c r="B154" s="33" t="s">
        <v>184</v>
      </c>
      <c r="C154" s="51">
        <v>9586621.5</v>
      </c>
      <c r="D154" s="43"/>
      <c r="E154" s="44"/>
      <c r="F154" s="45"/>
      <c r="G154" s="46"/>
      <c r="H154" s="47"/>
      <c r="I154" s="44"/>
      <c r="J154" s="45"/>
      <c r="K154" s="46"/>
      <c r="L154" s="45"/>
      <c r="M154" s="46"/>
      <c r="N154" s="45"/>
      <c r="O154" s="46"/>
      <c r="P154" s="47"/>
      <c r="Q154" s="48">
        <f t="shared" si="9"/>
        <v>0</v>
      </c>
      <c r="R154" s="45">
        <f t="shared" si="10"/>
        <v>0</v>
      </c>
      <c r="S154" s="46">
        <f t="shared" si="8"/>
        <v>9586621.5</v>
      </c>
      <c r="T154" s="49"/>
    </row>
    <row r="155" spans="1:20" ht="23.25">
      <c r="A155" s="32">
        <v>1208050102</v>
      </c>
      <c r="B155" s="33" t="s">
        <v>185</v>
      </c>
      <c r="C155" s="51"/>
      <c r="D155" s="43"/>
      <c r="E155" s="44"/>
      <c r="F155" s="45"/>
      <c r="G155" s="46"/>
      <c r="H155" s="47"/>
      <c r="I155" s="44"/>
      <c r="J155" s="45"/>
      <c r="K155" s="46"/>
      <c r="L155" s="45"/>
      <c r="M155" s="46"/>
      <c r="N155" s="45"/>
      <c r="O155" s="46"/>
      <c r="P155" s="47"/>
      <c r="Q155" s="48">
        <f t="shared" si="9"/>
        <v>0</v>
      </c>
      <c r="R155" s="45">
        <f t="shared" si="10"/>
        <v>0</v>
      </c>
      <c r="S155" s="46">
        <f t="shared" si="8"/>
        <v>0</v>
      </c>
      <c r="T155" s="49">
        <f t="shared" si="11"/>
        <v>0</v>
      </c>
    </row>
    <row r="156" spans="1:20" ht="23.25">
      <c r="A156" s="32">
        <v>1208050103</v>
      </c>
      <c r="B156" s="33" t="s">
        <v>186</v>
      </c>
      <c r="C156" s="51"/>
      <c r="D156" s="43">
        <v>2410036.2</v>
      </c>
      <c r="E156" s="44"/>
      <c r="F156" s="45"/>
      <c r="G156" s="46"/>
      <c r="H156" s="47"/>
      <c r="I156" s="44"/>
      <c r="J156" s="45"/>
      <c r="K156" s="46"/>
      <c r="L156" s="45"/>
      <c r="M156" s="46"/>
      <c r="N156" s="45"/>
      <c r="O156" s="46"/>
      <c r="P156" s="47"/>
      <c r="Q156" s="48">
        <f t="shared" si="9"/>
        <v>0</v>
      </c>
      <c r="R156" s="45">
        <f t="shared" si="10"/>
        <v>0</v>
      </c>
      <c r="S156" s="46"/>
      <c r="T156" s="49">
        <f t="shared" si="11"/>
        <v>2410036.2</v>
      </c>
    </row>
    <row r="157" spans="1:65" ht="23.25">
      <c r="A157" s="32">
        <v>1208060101</v>
      </c>
      <c r="B157" s="33" t="s">
        <v>187</v>
      </c>
      <c r="C157" s="46"/>
      <c r="D157" s="47"/>
      <c r="E157" s="44"/>
      <c r="F157" s="45"/>
      <c r="G157" s="46"/>
      <c r="H157" s="47"/>
      <c r="I157" s="51"/>
      <c r="J157" s="43"/>
      <c r="K157" s="44"/>
      <c r="L157" s="45"/>
      <c r="M157" s="46"/>
      <c r="N157" s="45"/>
      <c r="O157" s="46"/>
      <c r="P157" s="47"/>
      <c r="Q157" s="48">
        <f t="shared" si="9"/>
        <v>0</v>
      </c>
      <c r="R157" s="45">
        <f t="shared" si="10"/>
        <v>0</v>
      </c>
      <c r="S157" s="46"/>
      <c r="T157" s="45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6"/>
      <c r="AG157" s="56"/>
      <c r="AH157" s="57"/>
      <c r="AI157" s="58"/>
      <c r="AJ157" s="58"/>
      <c r="AK157" s="58"/>
      <c r="AL157" s="57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6"/>
      <c r="AY157" s="56"/>
      <c r="AZ157" s="57"/>
      <c r="BA157" s="58"/>
      <c r="BB157" s="58"/>
      <c r="BC157" s="58"/>
      <c r="BD157" s="57"/>
      <c r="BE157" s="58"/>
      <c r="BF157" s="58"/>
      <c r="BG157" s="58"/>
      <c r="BH157" s="58"/>
      <c r="BI157" s="58"/>
      <c r="BJ157" s="58"/>
      <c r="BK157" s="58"/>
      <c r="BL157" s="58"/>
      <c r="BM157" s="58"/>
    </row>
    <row r="158" spans="1:20" ht="23.25">
      <c r="A158" s="32">
        <v>1208060102</v>
      </c>
      <c r="B158" s="33" t="s">
        <v>188</v>
      </c>
      <c r="C158" s="51"/>
      <c r="D158" s="43"/>
      <c r="E158" s="44"/>
      <c r="F158" s="45"/>
      <c r="G158" s="46"/>
      <c r="H158" s="47"/>
      <c r="I158" s="44"/>
      <c r="J158" s="45"/>
      <c r="K158" s="46"/>
      <c r="L158" s="45"/>
      <c r="M158" s="46"/>
      <c r="N158" s="45"/>
      <c r="O158" s="46"/>
      <c r="P158" s="47"/>
      <c r="Q158" s="48">
        <f t="shared" si="9"/>
        <v>0</v>
      </c>
      <c r="R158" s="45">
        <f t="shared" si="10"/>
        <v>0</v>
      </c>
      <c r="S158" s="46">
        <f t="shared" si="8"/>
        <v>0</v>
      </c>
      <c r="T158" s="49">
        <f t="shared" si="11"/>
        <v>0</v>
      </c>
    </row>
    <row r="159" spans="1:20" ht="23.25">
      <c r="A159" s="32">
        <v>1208070101</v>
      </c>
      <c r="B159" s="33" t="s">
        <v>189</v>
      </c>
      <c r="C159" s="51">
        <v>1074890.6</v>
      </c>
      <c r="D159" s="43"/>
      <c r="E159" s="44"/>
      <c r="F159" s="45"/>
      <c r="G159" s="46"/>
      <c r="H159" s="47"/>
      <c r="I159" s="44"/>
      <c r="J159" s="45"/>
      <c r="K159" s="46"/>
      <c r="L159" s="45"/>
      <c r="M159" s="46"/>
      <c r="N159" s="45"/>
      <c r="O159" s="46"/>
      <c r="P159" s="47"/>
      <c r="Q159" s="48">
        <f t="shared" si="9"/>
        <v>0</v>
      </c>
      <c r="R159" s="45">
        <f t="shared" si="10"/>
        <v>0</v>
      </c>
      <c r="S159" s="46">
        <f t="shared" si="8"/>
        <v>1074890.6</v>
      </c>
      <c r="T159" s="49"/>
    </row>
    <row r="160" spans="1:20" ht="23.25">
      <c r="A160" s="32">
        <v>1208070102</v>
      </c>
      <c r="B160" s="33" t="s">
        <v>190</v>
      </c>
      <c r="C160" s="51"/>
      <c r="D160" s="43"/>
      <c r="E160" s="44"/>
      <c r="F160" s="45"/>
      <c r="G160" s="46"/>
      <c r="H160" s="47"/>
      <c r="I160" s="44"/>
      <c r="J160" s="45"/>
      <c r="K160" s="46"/>
      <c r="L160" s="45"/>
      <c r="M160" s="46"/>
      <c r="N160" s="45"/>
      <c r="O160" s="46"/>
      <c r="P160" s="47"/>
      <c r="Q160" s="48">
        <f t="shared" si="9"/>
        <v>0</v>
      </c>
      <c r="R160" s="45">
        <f t="shared" si="10"/>
        <v>0</v>
      </c>
      <c r="S160" s="46">
        <f t="shared" si="8"/>
        <v>0</v>
      </c>
      <c r="T160" s="49">
        <f t="shared" si="11"/>
        <v>0</v>
      </c>
    </row>
    <row r="161" spans="1:20" ht="23.25">
      <c r="A161" s="32">
        <v>1209010101</v>
      </c>
      <c r="B161" s="33" t="s">
        <v>191</v>
      </c>
      <c r="C161" s="51">
        <v>1996620</v>
      </c>
      <c r="D161" s="43"/>
      <c r="E161" s="44"/>
      <c r="F161" s="45"/>
      <c r="G161" s="46"/>
      <c r="H161" s="47"/>
      <c r="I161" s="44"/>
      <c r="J161" s="45"/>
      <c r="K161" s="46"/>
      <c r="L161" s="45"/>
      <c r="M161" s="46"/>
      <c r="N161" s="45"/>
      <c r="O161" s="46"/>
      <c r="P161" s="47"/>
      <c r="Q161" s="48">
        <f t="shared" si="9"/>
        <v>0</v>
      </c>
      <c r="R161" s="45">
        <f t="shared" si="10"/>
        <v>0</v>
      </c>
      <c r="S161" s="46">
        <f t="shared" si="8"/>
        <v>1996620</v>
      </c>
      <c r="T161" s="49"/>
    </row>
    <row r="162" spans="1:20" ht="23.25">
      <c r="A162" s="32">
        <v>1209010102</v>
      </c>
      <c r="B162" s="33" t="s">
        <v>192</v>
      </c>
      <c r="C162" s="51">
        <v>40000</v>
      </c>
      <c r="D162" s="43"/>
      <c r="E162" s="44"/>
      <c r="F162" s="45"/>
      <c r="G162" s="46"/>
      <c r="H162" s="47"/>
      <c r="I162" s="44"/>
      <c r="J162" s="45"/>
      <c r="K162" s="46"/>
      <c r="L162" s="45"/>
      <c r="M162" s="46"/>
      <c r="N162" s="45"/>
      <c r="O162" s="46"/>
      <c r="P162" s="47"/>
      <c r="Q162" s="48">
        <f t="shared" si="9"/>
        <v>0</v>
      </c>
      <c r="R162" s="45">
        <f t="shared" si="10"/>
        <v>0</v>
      </c>
      <c r="S162" s="46">
        <f t="shared" si="8"/>
        <v>40000</v>
      </c>
      <c r="T162" s="49"/>
    </row>
    <row r="163" spans="1:20" ht="23.25">
      <c r="A163" s="32">
        <v>1209010103</v>
      </c>
      <c r="B163" s="33" t="s">
        <v>193</v>
      </c>
      <c r="C163" s="51"/>
      <c r="D163" s="43">
        <v>1996619</v>
      </c>
      <c r="E163" s="44"/>
      <c r="F163" s="45"/>
      <c r="G163" s="46"/>
      <c r="H163" s="47"/>
      <c r="I163" s="44"/>
      <c r="J163" s="45"/>
      <c r="K163" s="46"/>
      <c r="L163" s="45"/>
      <c r="M163" s="46"/>
      <c r="N163" s="45"/>
      <c r="O163" s="46"/>
      <c r="P163" s="47"/>
      <c r="Q163" s="48">
        <f t="shared" si="9"/>
        <v>0</v>
      </c>
      <c r="R163" s="45">
        <f t="shared" si="10"/>
        <v>0</v>
      </c>
      <c r="S163" s="46"/>
      <c r="T163" s="49">
        <f t="shared" si="11"/>
        <v>1996619</v>
      </c>
    </row>
    <row r="164" spans="1:20" ht="23.25">
      <c r="A164" s="32">
        <v>1209010104</v>
      </c>
      <c r="B164" s="33" t="s">
        <v>194</v>
      </c>
      <c r="C164" s="51"/>
      <c r="D164" s="43"/>
      <c r="E164" s="44"/>
      <c r="F164" s="45"/>
      <c r="G164" s="46"/>
      <c r="H164" s="47"/>
      <c r="I164" s="44"/>
      <c r="J164" s="45"/>
      <c r="K164" s="46"/>
      <c r="L164" s="45"/>
      <c r="M164" s="46"/>
      <c r="N164" s="45"/>
      <c r="O164" s="46"/>
      <c r="P164" s="47"/>
      <c r="Q164" s="48">
        <f t="shared" si="9"/>
        <v>0</v>
      </c>
      <c r="R164" s="45">
        <f t="shared" si="10"/>
        <v>0</v>
      </c>
      <c r="S164" s="46">
        <f t="shared" si="8"/>
        <v>0</v>
      </c>
      <c r="T164" s="49">
        <f t="shared" si="11"/>
        <v>0</v>
      </c>
    </row>
    <row r="165" spans="1:20" ht="23.25">
      <c r="A165" s="32">
        <v>1209020101</v>
      </c>
      <c r="B165" s="33" t="s">
        <v>195</v>
      </c>
      <c r="C165" s="51"/>
      <c r="D165" s="43"/>
      <c r="E165" s="44"/>
      <c r="F165" s="45"/>
      <c r="G165" s="46"/>
      <c r="H165" s="47"/>
      <c r="I165" s="44"/>
      <c r="J165" s="45"/>
      <c r="K165" s="46"/>
      <c r="L165" s="45"/>
      <c r="M165" s="46"/>
      <c r="N165" s="45"/>
      <c r="O165" s="46"/>
      <c r="P165" s="47"/>
      <c r="Q165" s="48">
        <f t="shared" si="9"/>
        <v>0</v>
      </c>
      <c r="R165" s="45">
        <f t="shared" si="10"/>
        <v>0</v>
      </c>
      <c r="S165" s="46">
        <f>C165+Q165-D165-R165</f>
        <v>0</v>
      </c>
      <c r="T165" s="49">
        <f>D165+R165-Q165-C165</f>
        <v>0</v>
      </c>
    </row>
    <row r="166" spans="1:20" ht="23.25">
      <c r="A166" s="32">
        <v>1209020102</v>
      </c>
      <c r="B166" s="33" t="s">
        <v>196</v>
      </c>
      <c r="C166" s="51"/>
      <c r="D166" s="43"/>
      <c r="E166" s="44"/>
      <c r="F166" s="45"/>
      <c r="G166" s="46"/>
      <c r="H166" s="47"/>
      <c r="I166" s="44"/>
      <c r="J166" s="45"/>
      <c r="K166" s="46"/>
      <c r="L166" s="45"/>
      <c r="M166" s="46"/>
      <c r="N166" s="45"/>
      <c r="O166" s="46"/>
      <c r="P166" s="47"/>
      <c r="Q166" s="48">
        <f t="shared" si="9"/>
        <v>0</v>
      </c>
      <c r="R166" s="45">
        <f t="shared" si="10"/>
        <v>0</v>
      </c>
      <c r="S166" s="46">
        <f t="shared" si="8"/>
        <v>0</v>
      </c>
      <c r="T166" s="49">
        <f t="shared" si="11"/>
        <v>0</v>
      </c>
    </row>
    <row r="167" spans="1:20" ht="23.25">
      <c r="A167" s="32">
        <v>1209020103</v>
      </c>
      <c r="B167" s="33" t="s">
        <v>197</v>
      </c>
      <c r="C167" s="51"/>
      <c r="D167" s="43"/>
      <c r="E167" s="44"/>
      <c r="F167" s="45"/>
      <c r="G167" s="46"/>
      <c r="H167" s="47"/>
      <c r="I167" s="44"/>
      <c r="J167" s="45"/>
      <c r="K167" s="46"/>
      <c r="L167" s="45"/>
      <c r="M167" s="46"/>
      <c r="N167" s="45"/>
      <c r="O167" s="46"/>
      <c r="P167" s="47"/>
      <c r="Q167" s="48">
        <f t="shared" si="9"/>
        <v>0</v>
      </c>
      <c r="R167" s="45">
        <f t="shared" si="10"/>
        <v>0</v>
      </c>
      <c r="S167" s="46">
        <f>C167+Q167-D167-R167</f>
        <v>0</v>
      </c>
      <c r="T167" s="49">
        <f>D167+R167-Q167-C167</f>
        <v>0</v>
      </c>
    </row>
    <row r="168" spans="1:20" ht="23.25">
      <c r="A168" s="32">
        <v>1209030101</v>
      </c>
      <c r="B168" s="33" t="s">
        <v>198</v>
      </c>
      <c r="C168" s="51"/>
      <c r="D168" s="43"/>
      <c r="E168" s="44"/>
      <c r="F168" s="45"/>
      <c r="G168" s="46"/>
      <c r="H168" s="47"/>
      <c r="I168" s="44"/>
      <c r="J168" s="45"/>
      <c r="K168" s="46"/>
      <c r="L168" s="45"/>
      <c r="M168" s="46"/>
      <c r="N168" s="45"/>
      <c r="O168" s="46"/>
      <c r="P168" s="47"/>
      <c r="Q168" s="48">
        <f t="shared" si="9"/>
        <v>0</v>
      </c>
      <c r="R168" s="45">
        <f t="shared" si="10"/>
        <v>0</v>
      </c>
      <c r="S168" s="46">
        <f t="shared" si="8"/>
        <v>0</v>
      </c>
      <c r="T168" s="49">
        <f t="shared" si="11"/>
        <v>0</v>
      </c>
    </row>
    <row r="169" spans="1:20" ht="23.25">
      <c r="A169" s="32">
        <v>1209040101</v>
      </c>
      <c r="B169" s="33" t="s">
        <v>199</v>
      </c>
      <c r="C169" s="51"/>
      <c r="D169" s="43"/>
      <c r="E169" s="44"/>
      <c r="F169" s="45"/>
      <c r="G169" s="46"/>
      <c r="H169" s="47"/>
      <c r="I169" s="44"/>
      <c r="J169" s="45"/>
      <c r="K169" s="46"/>
      <c r="L169" s="45"/>
      <c r="M169" s="46"/>
      <c r="N169" s="45"/>
      <c r="O169" s="46"/>
      <c r="P169" s="47"/>
      <c r="Q169" s="48">
        <f t="shared" si="9"/>
        <v>0</v>
      </c>
      <c r="R169" s="45">
        <f t="shared" si="10"/>
        <v>0</v>
      </c>
      <c r="S169" s="46">
        <f t="shared" si="8"/>
        <v>0</v>
      </c>
      <c r="T169" s="49">
        <f t="shared" si="11"/>
        <v>0</v>
      </c>
    </row>
    <row r="170" spans="1:20" ht="23.25">
      <c r="A170" s="32">
        <v>1209040102</v>
      </c>
      <c r="B170" s="33" t="s">
        <v>200</v>
      </c>
      <c r="C170" s="51"/>
      <c r="D170" s="43"/>
      <c r="E170" s="44"/>
      <c r="F170" s="45"/>
      <c r="G170" s="46"/>
      <c r="H170" s="47"/>
      <c r="I170" s="44"/>
      <c r="J170" s="45"/>
      <c r="K170" s="46"/>
      <c r="L170" s="45"/>
      <c r="M170" s="46"/>
      <c r="N170" s="45"/>
      <c r="O170" s="46"/>
      <c r="P170" s="47"/>
      <c r="Q170" s="48">
        <f t="shared" si="9"/>
        <v>0</v>
      </c>
      <c r="R170" s="45">
        <f t="shared" si="10"/>
        <v>0</v>
      </c>
      <c r="S170" s="46">
        <f t="shared" si="8"/>
        <v>0</v>
      </c>
      <c r="T170" s="49">
        <f t="shared" si="11"/>
        <v>0</v>
      </c>
    </row>
    <row r="171" spans="1:20" ht="23.25">
      <c r="A171" s="32">
        <v>1210010101</v>
      </c>
      <c r="B171" s="33" t="s">
        <v>201</v>
      </c>
      <c r="C171" s="51"/>
      <c r="D171" s="43"/>
      <c r="E171" s="44"/>
      <c r="F171" s="45"/>
      <c r="G171" s="46"/>
      <c r="H171" s="47"/>
      <c r="I171" s="44"/>
      <c r="J171" s="45"/>
      <c r="K171" s="46"/>
      <c r="L171" s="45"/>
      <c r="M171" s="46"/>
      <c r="N171" s="45"/>
      <c r="O171" s="46"/>
      <c r="P171" s="47"/>
      <c r="Q171" s="48">
        <f t="shared" si="9"/>
        <v>0</v>
      </c>
      <c r="R171" s="45">
        <f t="shared" si="10"/>
        <v>0</v>
      </c>
      <c r="S171" s="46">
        <f t="shared" si="8"/>
        <v>0</v>
      </c>
      <c r="T171" s="49">
        <f t="shared" si="11"/>
        <v>0</v>
      </c>
    </row>
    <row r="172" spans="1:20" ht="23.25">
      <c r="A172" s="32">
        <v>1210020101</v>
      </c>
      <c r="B172" s="33" t="s">
        <v>202</v>
      </c>
      <c r="C172" s="51"/>
      <c r="D172" s="43"/>
      <c r="E172" s="44"/>
      <c r="F172" s="45"/>
      <c r="G172" s="46"/>
      <c r="H172" s="47"/>
      <c r="I172" s="44"/>
      <c r="J172" s="45"/>
      <c r="K172" s="46"/>
      <c r="L172" s="45"/>
      <c r="M172" s="46"/>
      <c r="N172" s="45"/>
      <c r="O172" s="46"/>
      <c r="P172" s="47"/>
      <c r="Q172" s="48">
        <f t="shared" si="9"/>
        <v>0</v>
      </c>
      <c r="R172" s="45">
        <f t="shared" si="10"/>
        <v>0</v>
      </c>
      <c r="S172" s="46">
        <f t="shared" si="8"/>
        <v>0</v>
      </c>
      <c r="T172" s="49">
        <f t="shared" si="11"/>
        <v>0</v>
      </c>
    </row>
    <row r="173" spans="1:20" ht="23.25">
      <c r="A173" s="32">
        <v>1210040101</v>
      </c>
      <c r="B173" s="33" t="s">
        <v>203</v>
      </c>
      <c r="C173" s="51">
        <v>1195500</v>
      </c>
      <c r="D173" s="43"/>
      <c r="E173" s="44"/>
      <c r="F173" s="45"/>
      <c r="G173" s="46"/>
      <c r="H173" s="47"/>
      <c r="I173" s="44"/>
      <c r="J173" s="45"/>
      <c r="K173" s="46"/>
      <c r="L173" s="45"/>
      <c r="M173" s="46"/>
      <c r="N173" s="45"/>
      <c r="O173" s="46"/>
      <c r="P173" s="47"/>
      <c r="Q173" s="48">
        <f t="shared" si="9"/>
        <v>0</v>
      </c>
      <c r="R173" s="45">
        <f t="shared" si="10"/>
        <v>0</v>
      </c>
      <c r="S173" s="46">
        <f t="shared" si="8"/>
        <v>1195500</v>
      </c>
      <c r="T173" s="49"/>
    </row>
    <row r="174" spans="1:20" ht="23.25">
      <c r="A174" s="32">
        <v>1210040102</v>
      </c>
      <c r="B174" s="33" t="s">
        <v>204</v>
      </c>
      <c r="C174" s="51"/>
      <c r="D174" s="43"/>
      <c r="E174" s="44"/>
      <c r="F174" s="45"/>
      <c r="G174" s="46"/>
      <c r="H174" s="47"/>
      <c r="I174" s="44"/>
      <c r="J174" s="45"/>
      <c r="K174" s="46"/>
      <c r="L174" s="45"/>
      <c r="M174" s="46"/>
      <c r="N174" s="45"/>
      <c r="O174" s="46"/>
      <c r="P174" s="47"/>
      <c r="Q174" s="48">
        <f t="shared" si="9"/>
        <v>0</v>
      </c>
      <c r="R174" s="45">
        <f t="shared" si="10"/>
        <v>0</v>
      </c>
      <c r="S174" s="46">
        <f t="shared" si="8"/>
        <v>0</v>
      </c>
      <c r="T174" s="49">
        <f t="shared" si="11"/>
        <v>0</v>
      </c>
    </row>
    <row r="175" spans="1:20" ht="23.25">
      <c r="A175" s="32">
        <v>1210050101</v>
      </c>
      <c r="B175" s="33" t="s">
        <v>205</v>
      </c>
      <c r="C175" s="51"/>
      <c r="D175" s="43"/>
      <c r="E175" s="44"/>
      <c r="F175" s="45"/>
      <c r="G175" s="46"/>
      <c r="H175" s="47"/>
      <c r="I175" s="44"/>
      <c r="J175" s="45"/>
      <c r="K175" s="46"/>
      <c r="L175" s="45"/>
      <c r="M175" s="46"/>
      <c r="N175" s="45"/>
      <c r="O175" s="46"/>
      <c r="P175" s="47"/>
      <c r="Q175" s="48">
        <f t="shared" si="9"/>
        <v>0</v>
      </c>
      <c r="R175" s="45">
        <f t="shared" si="10"/>
        <v>0</v>
      </c>
      <c r="S175" s="46">
        <f t="shared" si="8"/>
        <v>0</v>
      </c>
      <c r="T175" s="49">
        <f t="shared" si="11"/>
        <v>0</v>
      </c>
    </row>
    <row r="176" spans="1:20" ht="23.25">
      <c r="A176" s="32">
        <v>1210020102</v>
      </c>
      <c r="B176" s="33" t="s">
        <v>206</v>
      </c>
      <c r="C176" s="51">
        <v>500000</v>
      </c>
      <c r="D176" s="43"/>
      <c r="E176" s="44"/>
      <c r="F176" s="45"/>
      <c r="G176" s="46"/>
      <c r="H176" s="47"/>
      <c r="I176" s="44"/>
      <c r="J176" s="45"/>
      <c r="K176" s="46"/>
      <c r="L176" s="45"/>
      <c r="M176" s="46"/>
      <c r="N176" s="45"/>
      <c r="O176" s="46"/>
      <c r="P176" s="47"/>
      <c r="Q176" s="48">
        <f t="shared" si="9"/>
        <v>0</v>
      </c>
      <c r="R176" s="45">
        <f t="shared" si="10"/>
        <v>0</v>
      </c>
      <c r="S176" s="46">
        <f t="shared" si="8"/>
        <v>500000</v>
      </c>
      <c r="T176" s="49"/>
    </row>
    <row r="177" spans="1:20" ht="23.25">
      <c r="A177" s="32">
        <v>1211010101</v>
      </c>
      <c r="B177" s="33" t="s">
        <v>207</v>
      </c>
      <c r="C177" s="51">
        <v>5481000</v>
      </c>
      <c r="D177" s="43"/>
      <c r="E177" s="44"/>
      <c r="F177" s="45"/>
      <c r="G177" s="46"/>
      <c r="H177" s="47"/>
      <c r="I177" s="44"/>
      <c r="J177" s="45"/>
      <c r="K177" s="46"/>
      <c r="L177" s="45"/>
      <c r="M177" s="46"/>
      <c r="N177" s="45"/>
      <c r="O177" s="46"/>
      <c r="P177" s="47"/>
      <c r="Q177" s="48">
        <f t="shared" si="9"/>
        <v>0</v>
      </c>
      <c r="R177" s="45">
        <f t="shared" si="10"/>
        <v>0</v>
      </c>
      <c r="S177" s="46">
        <f t="shared" si="8"/>
        <v>5481000</v>
      </c>
      <c r="T177" s="49"/>
    </row>
    <row r="178" spans="1:20" ht="23.25">
      <c r="A178" s="32">
        <v>1211010102</v>
      </c>
      <c r="B178" s="33" t="s">
        <v>208</v>
      </c>
      <c r="C178" s="51">
        <v>34562301.85</v>
      </c>
      <c r="D178" s="43"/>
      <c r="E178" s="44"/>
      <c r="F178" s="45"/>
      <c r="G178" s="46"/>
      <c r="H178" s="47"/>
      <c r="I178" s="44"/>
      <c r="J178" s="45"/>
      <c r="K178" s="46"/>
      <c r="L178" s="45"/>
      <c r="M178" s="46"/>
      <c r="N178" s="45"/>
      <c r="O178" s="46"/>
      <c r="P178" s="47"/>
      <c r="Q178" s="48">
        <f t="shared" si="9"/>
        <v>0</v>
      </c>
      <c r="R178" s="45">
        <f t="shared" si="10"/>
        <v>0</v>
      </c>
      <c r="S178" s="46">
        <f t="shared" si="8"/>
        <v>34562301.85</v>
      </c>
      <c r="T178" s="49"/>
    </row>
    <row r="179" spans="1:20" ht="23.25">
      <c r="A179" s="32">
        <v>1211010103</v>
      </c>
      <c r="B179" s="33" t="s">
        <v>209</v>
      </c>
      <c r="C179" s="51"/>
      <c r="D179" s="43"/>
      <c r="E179" s="44"/>
      <c r="F179" s="45"/>
      <c r="G179" s="46"/>
      <c r="H179" s="47"/>
      <c r="I179" s="44"/>
      <c r="J179" s="45"/>
      <c r="K179" s="46"/>
      <c r="L179" s="45"/>
      <c r="M179" s="46"/>
      <c r="N179" s="45"/>
      <c r="O179" s="46"/>
      <c r="P179" s="47"/>
      <c r="Q179" s="48">
        <f t="shared" si="9"/>
        <v>0</v>
      </c>
      <c r="R179" s="45">
        <f t="shared" si="10"/>
        <v>0</v>
      </c>
      <c r="S179" s="46">
        <f t="shared" si="8"/>
        <v>0</v>
      </c>
      <c r="T179" s="49">
        <f t="shared" si="11"/>
        <v>0</v>
      </c>
    </row>
    <row r="180" spans="1:20" ht="23.25">
      <c r="A180" s="32">
        <v>1213010104</v>
      </c>
      <c r="B180" s="33" t="s">
        <v>210</v>
      </c>
      <c r="C180" s="51"/>
      <c r="D180" s="43"/>
      <c r="E180" s="44"/>
      <c r="F180" s="45"/>
      <c r="G180" s="46"/>
      <c r="H180" s="47"/>
      <c r="I180" s="44"/>
      <c r="J180" s="45"/>
      <c r="K180" s="46"/>
      <c r="L180" s="45"/>
      <c r="M180" s="46"/>
      <c r="N180" s="45"/>
      <c r="O180" s="46"/>
      <c r="P180" s="47"/>
      <c r="Q180" s="48">
        <f t="shared" si="9"/>
        <v>0</v>
      </c>
      <c r="R180" s="45">
        <f t="shared" si="10"/>
        <v>0</v>
      </c>
      <c r="S180" s="46">
        <f t="shared" si="8"/>
        <v>0</v>
      </c>
      <c r="T180" s="49">
        <f t="shared" si="11"/>
        <v>0</v>
      </c>
    </row>
    <row r="181" spans="1:20" ht="23.25">
      <c r="A181" s="32">
        <v>2101010101</v>
      </c>
      <c r="B181" s="33" t="s">
        <v>211</v>
      </c>
      <c r="C181" s="51"/>
      <c r="D181" s="43"/>
      <c r="E181" s="44"/>
      <c r="F181" s="45"/>
      <c r="G181" s="46"/>
      <c r="H181" s="47"/>
      <c r="I181" s="44"/>
      <c r="J181" s="45"/>
      <c r="K181" s="46"/>
      <c r="L181" s="45"/>
      <c r="M181" s="46"/>
      <c r="N181" s="45"/>
      <c r="O181" s="46"/>
      <c r="P181" s="47"/>
      <c r="Q181" s="48">
        <f t="shared" si="9"/>
        <v>0</v>
      </c>
      <c r="R181" s="45">
        <f t="shared" si="10"/>
        <v>0</v>
      </c>
      <c r="S181" s="46">
        <f t="shared" si="8"/>
        <v>0</v>
      </c>
      <c r="T181" s="49">
        <f t="shared" si="11"/>
        <v>0</v>
      </c>
    </row>
    <row r="182" spans="1:20" ht="23.25">
      <c r="A182" s="32">
        <v>2101010102</v>
      </c>
      <c r="B182" s="33" t="s">
        <v>212</v>
      </c>
      <c r="C182" s="51"/>
      <c r="D182" s="43"/>
      <c r="E182" s="44"/>
      <c r="F182" s="45"/>
      <c r="G182" s="46"/>
      <c r="H182" s="47"/>
      <c r="I182" s="44"/>
      <c r="J182" s="45"/>
      <c r="K182" s="46"/>
      <c r="L182" s="45"/>
      <c r="M182" s="46"/>
      <c r="N182" s="45"/>
      <c r="O182" s="46"/>
      <c r="P182" s="47"/>
      <c r="Q182" s="48">
        <f t="shared" si="9"/>
        <v>0</v>
      </c>
      <c r="R182" s="45">
        <f t="shared" si="10"/>
        <v>0</v>
      </c>
      <c r="S182" s="46"/>
      <c r="T182" s="49">
        <f t="shared" si="11"/>
        <v>0</v>
      </c>
    </row>
    <row r="183" spans="1:20" ht="23.25">
      <c r="A183" s="32">
        <v>2101010103</v>
      </c>
      <c r="B183" s="33" t="s">
        <v>213</v>
      </c>
      <c r="C183" s="51"/>
      <c r="D183" s="43"/>
      <c r="E183" s="44"/>
      <c r="F183" s="45"/>
      <c r="G183" s="46"/>
      <c r="H183" s="47"/>
      <c r="I183" s="44"/>
      <c r="J183" s="45"/>
      <c r="K183" s="46"/>
      <c r="L183" s="45"/>
      <c r="M183" s="46"/>
      <c r="N183" s="45"/>
      <c r="O183" s="46"/>
      <c r="P183" s="47"/>
      <c r="Q183" s="48">
        <f t="shared" si="9"/>
        <v>0</v>
      </c>
      <c r="R183" s="45">
        <f t="shared" si="10"/>
        <v>0</v>
      </c>
      <c r="S183" s="46">
        <f t="shared" si="8"/>
        <v>0</v>
      </c>
      <c r="T183" s="49">
        <f t="shared" si="11"/>
        <v>0</v>
      </c>
    </row>
    <row r="184" spans="1:20" ht="23.25">
      <c r="A184" s="32">
        <v>2101010104</v>
      </c>
      <c r="B184" s="33" t="s">
        <v>214</v>
      </c>
      <c r="C184" s="51"/>
      <c r="D184" s="43"/>
      <c r="E184" s="44"/>
      <c r="F184" s="45"/>
      <c r="G184" s="46"/>
      <c r="H184" s="47"/>
      <c r="I184" s="44"/>
      <c r="J184" s="45"/>
      <c r="K184" s="46"/>
      <c r="L184" s="45"/>
      <c r="M184" s="46"/>
      <c r="N184" s="45"/>
      <c r="O184" s="46"/>
      <c r="P184" s="47"/>
      <c r="Q184" s="48">
        <f t="shared" si="9"/>
        <v>0</v>
      </c>
      <c r="R184" s="45">
        <f t="shared" si="10"/>
        <v>0</v>
      </c>
      <c r="S184" s="46">
        <f t="shared" si="8"/>
        <v>0</v>
      </c>
      <c r="T184" s="49">
        <f t="shared" si="11"/>
        <v>0</v>
      </c>
    </row>
    <row r="185" spans="1:20" ht="23.25">
      <c r="A185" s="32">
        <v>2101010107</v>
      </c>
      <c r="B185" s="33" t="s">
        <v>215</v>
      </c>
      <c r="C185" s="51"/>
      <c r="D185" s="43"/>
      <c r="E185" s="44"/>
      <c r="F185" s="45"/>
      <c r="G185" s="46"/>
      <c r="H185" s="47"/>
      <c r="I185" s="44"/>
      <c r="J185" s="45"/>
      <c r="K185" s="46"/>
      <c r="L185" s="45"/>
      <c r="M185" s="46"/>
      <c r="N185" s="45"/>
      <c r="O185" s="46"/>
      <c r="P185" s="47"/>
      <c r="Q185" s="48">
        <f t="shared" si="9"/>
        <v>0</v>
      </c>
      <c r="R185" s="45">
        <f t="shared" si="10"/>
        <v>0</v>
      </c>
      <c r="S185" s="46">
        <f t="shared" si="8"/>
        <v>0</v>
      </c>
      <c r="T185" s="49">
        <f t="shared" si="11"/>
        <v>0</v>
      </c>
    </row>
    <row r="186" spans="1:20" ht="23.25">
      <c r="A186" s="32">
        <v>2101010199</v>
      </c>
      <c r="B186" s="33" t="s">
        <v>216</v>
      </c>
      <c r="C186" s="51"/>
      <c r="D186" s="43"/>
      <c r="E186" s="44"/>
      <c r="F186" s="45"/>
      <c r="G186" s="46"/>
      <c r="H186" s="47"/>
      <c r="I186" s="44"/>
      <c r="J186" s="45"/>
      <c r="K186" s="46"/>
      <c r="L186" s="45"/>
      <c r="M186" s="46"/>
      <c r="N186" s="45"/>
      <c r="O186" s="46"/>
      <c r="P186" s="47"/>
      <c r="Q186" s="48">
        <f t="shared" si="9"/>
        <v>0</v>
      </c>
      <c r="R186" s="45">
        <f t="shared" si="10"/>
        <v>0</v>
      </c>
      <c r="S186" s="46">
        <f t="shared" si="8"/>
        <v>0</v>
      </c>
      <c r="T186" s="49">
        <f t="shared" si="11"/>
        <v>0</v>
      </c>
    </row>
    <row r="187" spans="1:20" ht="23.25">
      <c r="A187" s="32">
        <v>2101020101</v>
      </c>
      <c r="B187" s="33" t="s">
        <v>217</v>
      </c>
      <c r="C187" s="51"/>
      <c r="D187" s="43"/>
      <c r="E187" s="44"/>
      <c r="F187" s="45"/>
      <c r="G187" s="46"/>
      <c r="H187" s="47"/>
      <c r="I187" s="44"/>
      <c r="J187" s="45"/>
      <c r="K187" s="46"/>
      <c r="L187" s="45"/>
      <c r="M187" s="46"/>
      <c r="N187" s="45"/>
      <c r="O187" s="46"/>
      <c r="P187" s="47"/>
      <c r="Q187" s="48">
        <f t="shared" si="9"/>
        <v>0</v>
      </c>
      <c r="R187" s="45">
        <f t="shared" si="10"/>
        <v>0</v>
      </c>
      <c r="S187" s="46">
        <f t="shared" si="8"/>
        <v>0</v>
      </c>
      <c r="T187" s="49">
        <f t="shared" si="11"/>
        <v>0</v>
      </c>
    </row>
    <row r="188" spans="1:20" ht="23.25">
      <c r="A188" s="32">
        <v>2101020102</v>
      </c>
      <c r="B188" s="33" t="s">
        <v>218</v>
      </c>
      <c r="C188" s="51"/>
      <c r="D188" s="43"/>
      <c r="E188" s="44"/>
      <c r="F188" s="45"/>
      <c r="G188" s="46"/>
      <c r="H188" s="47"/>
      <c r="I188" s="44"/>
      <c r="J188" s="45"/>
      <c r="K188" s="46"/>
      <c r="L188" s="45"/>
      <c r="M188" s="46"/>
      <c r="N188" s="45"/>
      <c r="O188" s="46"/>
      <c r="P188" s="47"/>
      <c r="Q188" s="48">
        <f t="shared" si="9"/>
        <v>0</v>
      </c>
      <c r="R188" s="45">
        <f t="shared" si="10"/>
        <v>0</v>
      </c>
      <c r="S188" s="46">
        <f t="shared" si="8"/>
        <v>0</v>
      </c>
      <c r="T188" s="49">
        <f t="shared" si="11"/>
        <v>0</v>
      </c>
    </row>
    <row r="189" spans="1:20" ht="23.25">
      <c r="A189" s="32">
        <v>2101020103</v>
      </c>
      <c r="B189" s="33" t="s">
        <v>219</v>
      </c>
      <c r="C189" s="51"/>
      <c r="D189" s="43"/>
      <c r="E189" s="44"/>
      <c r="F189" s="45"/>
      <c r="G189" s="46"/>
      <c r="H189" s="47"/>
      <c r="I189" s="44"/>
      <c r="J189" s="45"/>
      <c r="K189" s="46"/>
      <c r="L189" s="45"/>
      <c r="M189" s="46"/>
      <c r="N189" s="45"/>
      <c r="O189" s="46"/>
      <c r="P189" s="47"/>
      <c r="Q189" s="48">
        <f t="shared" si="9"/>
        <v>0</v>
      </c>
      <c r="R189" s="45">
        <f t="shared" si="10"/>
        <v>0</v>
      </c>
      <c r="S189" s="46">
        <f t="shared" si="8"/>
        <v>0</v>
      </c>
      <c r="T189" s="49">
        <f t="shared" si="11"/>
        <v>0</v>
      </c>
    </row>
    <row r="190" spans="1:20" ht="23.25">
      <c r="A190" s="32">
        <v>2101020104</v>
      </c>
      <c r="B190" s="33" t="s">
        <v>220</v>
      </c>
      <c r="C190" s="51"/>
      <c r="D190" s="43"/>
      <c r="E190" s="44"/>
      <c r="F190" s="45"/>
      <c r="G190" s="46"/>
      <c r="H190" s="47"/>
      <c r="I190" s="44"/>
      <c r="J190" s="45"/>
      <c r="K190" s="46"/>
      <c r="L190" s="45"/>
      <c r="M190" s="46"/>
      <c r="N190" s="45"/>
      <c r="O190" s="46"/>
      <c r="P190" s="47"/>
      <c r="Q190" s="48">
        <f t="shared" si="9"/>
        <v>0</v>
      </c>
      <c r="R190" s="45">
        <f t="shared" si="10"/>
        <v>0</v>
      </c>
      <c r="S190" s="46">
        <f t="shared" si="8"/>
        <v>0</v>
      </c>
      <c r="T190" s="49">
        <f t="shared" si="11"/>
        <v>0</v>
      </c>
    </row>
    <row r="191" spans="1:20" ht="23.25">
      <c r="A191" s="32">
        <v>2101020105</v>
      </c>
      <c r="B191" s="33" t="s">
        <v>221</v>
      </c>
      <c r="C191" s="51"/>
      <c r="D191" s="43"/>
      <c r="E191" s="44"/>
      <c r="F191" s="45"/>
      <c r="G191" s="46"/>
      <c r="H191" s="47"/>
      <c r="I191" s="44"/>
      <c r="J191" s="45"/>
      <c r="K191" s="46"/>
      <c r="L191" s="45"/>
      <c r="M191" s="46"/>
      <c r="N191" s="45"/>
      <c r="O191" s="46"/>
      <c r="P191" s="47"/>
      <c r="Q191" s="48">
        <f t="shared" si="9"/>
        <v>0</v>
      </c>
      <c r="R191" s="45">
        <f t="shared" si="10"/>
        <v>0</v>
      </c>
      <c r="S191" s="46">
        <f t="shared" si="8"/>
        <v>0</v>
      </c>
      <c r="T191" s="49">
        <f t="shared" si="11"/>
        <v>0</v>
      </c>
    </row>
    <row r="192" spans="1:20" ht="23.25">
      <c r="A192" s="32">
        <v>2101020106</v>
      </c>
      <c r="B192" s="33" t="s">
        <v>222</v>
      </c>
      <c r="C192" s="51"/>
      <c r="D192" s="43"/>
      <c r="E192" s="44"/>
      <c r="F192" s="45"/>
      <c r="G192" s="46"/>
      <c r="H192" s="47"/>
      <c r="I192" s="44"/>
      <c r="J192" s="45"/>
      <c r="K192" s="46"/>
      <c r="L192" s="45"/>
      <c r="M192" s="46"/>
      <c r="N192" s="45"/>
      <c r="O192" s="46"/>
      <c r="P192" s="47"/>
      <c r="Q192" s="48">
        <f t="shared" si="9"/>
        <v>0</v>
      </c>
      <c r="R192" s="45">
        <f t="shared" si="10"/>
        <v>0</v>
      </c>
      <c r="S192" s="46">
        <f t="shared" si="8"/>
        <v>0</v>
      </c>
      <c r="T192" s="49">
        <f t="shared" si="11"/>
        <v>0</v>
      </c>
    </row>
    <row r="193" spans="1:20" ht="23.25">
      <c r="A193" s="32">
        <v>2101020107</v>
      </c>
      <c r="B193" s="33" t="s">
        <v>223</v>
      </c>
      <c r="C193" s="51"/>
      <c r="D193" s="43"/>
      <c r="E193" s="44"/>
      <c r="F193" s="45"/>
      <c r="G193" s="46"/>
      <c r="H193" s="47"/>
      <c r="I193" s="44"/>
      <c r="J193" s="45"/>
      <c r="K193" s="46"/>
      <c r="L193" s="45"/>
      <c r="M193" s="46"/>
      <c r="N193" s="45"/>
      <c r="O193" s="46"/>
      <c r="P193" s="47"/>
      <c r="Q193" s="48">
        <f t="shared" si="9"/>
        <v>0</v>
      </c>
      <c r="R193" s="45">
        <f t="shared" si="10"/>
        <v>0</v>
      </c>
      <c r="S193" s="46">
        <f t="shared" si="8"/>
        <v>0</v>
      </c>
      <c r="T193" s="49">
        <f t="shared" si="11"/>
        <v>0</v>
      </c>
    </row>
    <row r="194" spans="1:20" ht="23.25">
      <c r="A194" s="32">
        <v>2101020198</v>
      </c>
      <c r="B194" s="33" t="s">
        <v>224</v>
      </c>
      <c r="C194" s="51"/>
      <c r="D194" s="43"/>
      <c r="E194" s="44"/>
      <c r="F194" s="45"/>
      <c r="G194" s="46"/>
      <c r="H194" s="47"/>
      <c r="I194" s="44"/>
      <c r="J194" s="45"/>
      <c r="K194" s="46"/>
      <c r="L194" s="45"/>
      <c r="M194" s="46"/>
      <c r="N194" s="45"/>
      <c r="O194" s="46"/>
      <c r="P194" s="47"/>
      <c r="Q194" s="48">
        <f t="shared" si="9"/>
        <v>0</v>
      </c>
      <c r="R194" s="45">
        <f t="shared" si="10"/>
        <v>0</v>
      </c>
      <c r="S194" s="46">
        <f t="shared" si="8"/>
        <v>0</v>
      </c>
      <c r="T194" s="49">
        <f t="shared" si="11"/>
        <v>0</v>
      </c>
    </row>
    <row r="195" spans="1:20" ht="23.25">
      <c r="A195" s="32">
        <v>2101020199</v>
      </c>
      <c r="B195" s="33" t="s">
        <v>225</v>
      </c>
      <c r="C195" s="51"/>
      <c r="D195" s="43"/>
      <c r="E195" s="44"/>
      <c r="F195" s="45"/>
      <c r="G195" s="46"/>
      <c r="H195" s="47"/>
      <c r="I195" s="44"/>
      <c r="J195" s="45"/>
      <c r="K195" s="46"/>
      <c r="L195" s="45"/>
      <c r="M195" s="46"/>
      <c r="N195" s="45"/>
      <c r="O195" s="46"/>
      <c r="P195" s="47"/>
      <c r="Q195" s="48">
        <f t="shared" si="9"/>
        <v>0</v>
      </c>
      <c r="R195" s="45">
        <f t="shared" si="10"/>
        <v>0</v>
      </c>
      <c r="S195" s="46">
        <f t="shared" si="8"/>
        <v>0</v>
      </c>
      <c r="T195" s="49">
        <f t="shared" si="11"/>
        <v>0</v>
      </c>
    </row>
    <row r="196" spans="1:20" ht="23.25">
      <c r="A196" s="32">
        <v>2102010101</v>
      </c>
      <c r="B196" s="33" t="s">
        <v>226</v>
      </c>
      <c r="C196" s="51"/>
      <c r="D196" s="43"/>
      <c r="E196" s="44"/>
      <c r="F196" s="45"/>
      <c r="G196" s="46"/>
      <c r="H196" s="47"/>
      <c r="I196" s="44"/>
      <c r="J196" s="45"/>
      <c r="K196" s="46"/>
      <c r="L196" s="45"/>
      <c r="M196" s="46"/>
      <c r="N196" s="45"/>
      <c r="O196" s="46"/>
      <c r="P196" s="47"/>
      <c r="Q196" s="48">
        <f t="shared" si="9"/>
        <v>0</v>
      </c>
      <c r="R196" s="45">
        <f t="shared" si="10"/>
        <v>0</v>
      </c>
      <c r="S196" s="46">
        <f t="shared" si="8"/>
        <v>0</v>
      </c>
      <c r="T196" s="49">
        <f t="shared" si="11"/>
        <v>0</v>
      </c>
    </row>
    <row r="197" spans="1:20" ht="23.25">
      <c r="A197" s="32">
        <v>2102020101</v>
      </c>
      <c r="B197" s="33" t="s">
        <v>227</v>
      </c>
      <c r="C197" s="51"/>
      <c r="D197" s="43"/>
      <c r="E197" s="44"/>
      <c r="F197" s="45"/>
      <c r="G197" s="46"/>
      <c r="H197" s="47"/>
      <c r="I197" s="44"/>
      <c r="J197" s="45"/>
      <c r="K197" s="46"/>
      <c r="L197" s="45"/>
      <c r="M197" s="46"/>
      <c r="N197" s="45"/>
      <c r="O197" s="46"/>
      <c r="P197" s="47"/>
      <c r="Q197" s="48">
        <f t="shared" si="9"/>
        <v>0</v>
      </c>
      <c r="R197" s="45">
        <f t="shared" si="10"/>
        <v>0</v>
      </c>
      <c r="S197" s="46">
        <f t="shared" si="8"/>
        <v>0</v>
      </c>
      <c r="T197" s="49">
        <f t="shared" si="11"/>
        <v>0</v>
      </c>
    </row>
    <row r="198" spans="1:20" ht="23.25">
      <c r="A198" s="32">
        <v>2102020102</v>
      </c>
      <c r="B198" s="33" t="s">
        <v>228</v>
      </c>
      <c r="C198" s="51"/>
      <c r="D198" s="43"/>
      <c r="E198" s="44"/>
      <c r="F198" s="45"/>
      <c r="G198" s="46"/>
      <c r="H198" s="47"/>
      <c r="I198" s="44"/>
      <c r="J198" s="45"/>
      <c r="K198" s="46"/>
      <c r="L198" s="45"/>
      <c r="M198" s="46"/>
      <c r="N198" s="45"/>
      <c r="O198" s="46"/>
      <c r="P198" s="47"/>
      <c r="Q198" s="48">
        <f t="shared" si="9"/>
        <v>0</v>
      </c>
      <c r="R198" s="45">
        <f t="shared" si="10"/>
        <v>0</v>
      </c>
      <c r="S198" s="46">
        <f t="shared" si="8"/>
        <v>0</v>
      </c>
      <c r="T198" s="49">
        <f t="shared" si="11"/>
        <v>0</v>
      </c>
    </row>
    <row r="199" spans="1:20" ht="23.25">
      <c r="A199" s="32">
        <v>2102040101</v>
      </c>
      <c r="B199" s="33" t="s">
        <v>229</v>
      </c>
      <c r="C199" s="51"/>
      <c r="D199" s="43">
        <v>19978.43</v>
      </c>
      <c r="E199" s="44"/>
      <c r="F199" s="45"/>
      <c r="G199" s="46"/>
      <c r="H199" s="47"/>
      <c r="I199" s="44"/>
      <c r="J199" s="45"/>
      <c r="K199" s="46"/>
      <c r="L199" s="45"/>
      <c r="M199" s="46"/>
      <c r="N199" s="45"/>
      <c r="O199" s="46"/>
      <c r="P199" s="47"/>
      <c r="Q199" s="48">
        <f t="shared" si="9"/>
        <v>0</v>
      </c>
      <c r="R199" s="45">
        <f t="shared" si="10"/>
        <v>0</v>
      </c>
      <c r="S199" s="46"/>
      <c r="T199" s="49">
        <f t="shared" si="11"/>
        <v>19978.43</v>
      </c>
    </row>
    <row r="200" spans="1:20" ht="23.25">
      <c r="A200" s="32">
        <v>2102040102</v>
      </c>
      <c r="B200" s="33" t="s">
        <v>230</v>
      </c>
      <c r="C200" s="51"/>
      <c r="D200" s="43">
        <v>35280</v>
      </c>
      <c r="E200" s="44"/>
      <c r="F200" s="45"/>
      <c r="G200" s="46"/>
      <c r="H200" s="47"/>
      <c r="I200" s="44"/>
      <c r="J200" s="45"/>
      <c r="K200" s="46"/>
      <c r="L200" s="45"/>
      <c r="M200" s="46"/>
      <c r="N200" s="45"/>
      <c r="O200" s="46"/>
      <c r="P200" s="47"/>
      <c r="Q200" s="48">
        <f t="shared" si="9"/>
        <v>0</v>
      </c>
      <c r="R200" s="45">
        <f t="shared" si="10"/>
        <v>0</v>
      </c>
      <c r="S200" s="46"/>
      <c r="T200" s="49">
        <f t="shared" si="11"/>
        <v>35280</v>
      </c>
    </row>
    <row r="201" spans="1:20" ht="23.25">
      <c r="A201" s="32">
        <v>2102040103</v>
      </c>
      <c r="B201" s="33" t="s">
        <v>231</v>
      </c>
      <c r="C201" s="51"/>
      <c r="D201" s="43"/>
      <c r="E201" s="44"/>
      <c r="F201" s="45"/>
      <c r="G201" s="46"/>
      <c r="H201" s="47"/>
      <c r="I201" s="44"/>
      <c r="J201" s="45"/>
      <c r="K201" s="46"/>
      <c r="L201" s="45"/>
      <c r="M201" s="46"/>
      <c r="N201" s="45"/>
      <c r="O201" s="46"/>
      <c r="P201" s="47"/>
      <c r="Q201" s="48">
        <f t="shared" si="9"/>
        <v>0</v>
      </c>
      <c r="R201" s="45">
        <f t="shared" si="10"/>
        <v>0</v>
      </c>
      <c r="S201" s="46">
        <f t="shared" si="8"/>
        <v>0</v>
      </c>
      <c r="T201" s="49">
        <f t="shared" si="11"/>
        <v>0</v>
      </c>
    </row>
    <row r="202" spans="1:20" ht="23.25">
      <c r="A202" s="32">
        <v>2102040104</v>
      </c>
      <c r="B202" s="33" t="s">
        <v>232</v>
      </c>
      <c r="C202" s="51"/>
      <c r="D202" s="43"/>
      <c r="E202" s="44"/>
      <c r="F202" s="45"/>
      <c r="G202" s="46"/>
      <c r="H202" s="47"/>
      <c r="I202" s="44"/>
      <c r="J202" s="45"/>
      <c r="K202" s="46"/>
      <c r="L202" s="45"/>
      <c r="M202" s="46"/>
      <c r="N202" s="45"/>
      <c r="O202" s="46"/>
      <c r="P202" s="47"/>
      <c r="Q202" s="48">
        <f aca="true" t="shared" si="12" ref="Q202:Q265">E202+G202+I202+K202+M202-L202-J202-H202-F202-N202+O202-P202</f>
        <v>0</v>
      </c>
      <c r="R202" s="45">
        <f aca="true" t="shared" si="13" ref="R202:R265">F202+H202+J202+L202+N202-M202-K202-I202-G202-E202+P202-O202</f>
        <v>0</v>
      </c>
      <c r="S202" s="46">
        <f t="shared" si="8"/>
        <v>0</v>
      </c>
      <c r="T202" s="49">
        <f t="shared" si="11"/>
        <v>0</v>
      </c>
    </row>
    <row r="203" spans="1:20" ht="23.25">
      <c r="A203" s="32">
        <v>2102040105</v>
      </c>
      <c r="B203" s="33" t="s">
        <v>233</v>
      </c>
      <c r="C203" s="51"/>
      <c r="D203" s="43"/>
      <c r="E203" s="44"/>
      <c r="F203" s="45"/>
      <c r="G203" s="46"/>
      <c r="H203" s="47"/>
      <c r="I203" s="44"/>
      <c r="J203" s="45"/>
      <c r="K203" s="46"/>
      <c r="L203" s="45"/>
      <c r="M203" s="46"/>
      <c r="N203" s="45"/>
      <c r="O203" s="46"/>
      <c r="P203" s="47"/>
      <c r="Q203" s="48">
        <f t="shared" si="12"/>
        <v>0</v>
      </c>
      <c r="R203" s="45">
        <f t="shared" si="13"/>
        <v>0</v>
      </c>
      <c r="S203" s="46">
        <f t="shared" si="8"/>
        <v>0</v>
      </c>
      <c r="T203" s="49">
        <f t="shared" si="11"/>
        <v>0</v>
      </c>
    </row>
    <row r="204" spans="1:20" ht="23.25">
      <c r="A204" s="32">
        <v>2102040106</v>
      </c>
      <c r="B204" s="33" t="s">
        <v>234</v>
      </c>
      <c r="C204" s="51"/>
      <c r="D204" s="43"/>
      <c r="E204" s="44"/>
      <c r="F204" s="45"/>
      <c r="G204" s="46"/>
      <c r="H204" s="47"/>
      <c r="I204" s="44"/>
      <c r="J204" s="45"/>
      <c r="K204" s="46"/>
      <c r="L204" s="45"/>
      <c r="M204" s="46"/>
      <c r="N204" s="45"/>
      <c r="O204" s="46"/>
      <c r="P204" s="47"/>
      <c r="Q204" s="48">
        <f t="shared" si="12"/>
        <v>0</v>
      </c>
      <c r="R204" s="45">
        <f t="shared" si="13"/>
        <v>0</v>
      </c>
      <c r="S204" s="46">
        <f t="shared" si="8"/>
        <v>0</v>
      </c>
      <c r="T204" s="49">
        <f t="shared" si="11"/>
        <v>0</v>
      </c>
    </row>
    <row r="205" spans="1:20" ht="23.25">
      <c r="A205" s="32">
        <v>2102040107</v>
      </c>
      <c r="B205" s="33" t="s">
        <v>235</v>
      </c>
      <c r="C205" s="51"/>
      <c r="D205" s="43"/>
      <c r="E205" s="44"/>
      <c r="F205" s="45"/>
      <c r="G205" s="46"/>
      <c r="H205" s="47"/>
      <c r="I205" s="44"/>
      <c r="J205" s="45"/>
      <c r="K205" s="46"/>
      <c r="L205" s="45"/>
      <c r="M205" s="46"/>
      <c r="N205" s="45"/>
      <c r="O205" s="46"/>
      <c r="P205" s="47"/>
      <c r="Q205" s="48">
        <f t="shared" si="12"/>
        <v>0</v>
      </c>
      <c r="R205" s="45">
        <f t="shared" si="13"/>
        <v>0</v>
      </c>
      <c r="S205" s="46">
        <f t="shared" si="8"/>
        <v>0</v>
      </c>
      <c r="T205" s="49">
        <f t="shared" si="11"/>
        <v>0</v>
      </c>
    </row>
    <row r="206" spans="1:20" ht="23.25">
      <c r="A206" s="32">
        <v>2102040198</v>
      </c>
      <c r="B206" s="33" t="s">
        <v>236</v>
      </c>
      <c r="C206" s="51"/>
      <c r="D206" s="43"/>
      <c r="E206" s="44"/>
      <c r="F206" s="45"/>
      <c r="G206" s="46"/>
      <c r="H206" s="47"/>
      <c r="I206" s="44"/>
      <c r="J206" s="45"/>
      <c r="K206" s="46"/>
      <c r="L206" s="45"/>
      <c r="M206" s="46"/>
      <c r="N206" s="45"/>
      <c r="O206" s="46"/>
      <c r="P206" s="47"/>
      <c r="Q206" s="48">
        <f t="shared" si="12"/>
        <v>0</v>
      </c>
      <c r="R206" s="45">
        <f t="shared" si="13"/>
        <v>0</v>
      </c>
      <c r="S206" s="46">
        <f aca="true" t="shared" si="14" ref="S206:S269">C206+Q206-D206-R206</f>
        <v>0</v>
      </c>
      <c r="T206" s="49">
        <f t="shared" si="11"/>
        <v>0</v>
      </c>
    </row>
    <row r="207" spans="1:20" ht="23.25">
      <c r="A207" s="32">
        <v>2102040199</v>
      </c>
      <c r="B207" s="33" t="s">
        <v>237</v>
      </c>
      <c r="C207" s="51"/>
      <c r="D207" s="43"/>
      <c r="E207" s="44"/>
      <c r="F207" s="45"/>
      <c r="G207" s="46"/>
      <c r="H207" s="47"/>
      <c r="I207" s="44"/>
      <c r="J207" s="45"/>
      <c r="K207" s="46"/>
      <c r="L207" s="45"/>
      <c r="M207" s="46"/>
      <c r="N207" s="45"/>
      <c r="O207" s="46"/>
      <c r="P207" s="47"/>
      <c r="Q207" s="48">
        <f t="shared" si="12"/>
        <v>0</v>
      </c>
      <c r="R207" s="45">
        <f t="shared" si="13"/>
        <v>0</v>
      </c>
      <c r="S207" s="46">
        <f t="shared" si="14"/>
        <v>0</v>
      </c>
      <c r="T207" s="49">
        <f t="shared" si="11"/>
        <v>0</v>
      </c>
    </row>
    <row r="208" spans="1:20" ht="23.25">
      <c r="A208" s="32">
        <v>2103010102</v>
      </c>
      <c r="B208" s="33" t="s">
        <v>238</v>
      </c>
      <c r="C208" s="51"/>
      <c r="D208" s="43"/>
      <c r="E208" s="44"/>
      <c r="F208" s="45"/>
      <c r="G208" s="46"/>
      <c r="H208" s="47"/>
      <c r="I208" s="44"/>
      <c r="J208" s="45"/>
      <c r="K208" s="46"/>
      <c r="L208" s="45"/>
      <c r="M208" s="46"/>
      <c r="N208" s="45"/>
      <c r="O208" s="46"/>
      <c r="P208" s="47"/>
      <c r="Q208" s="48">
        <f t="shared" si="12"/>
        <v>0</v>
      </c>
      <c r="R208" s="45">
        <f t="shared" si="13"/>
        <v>0</v>
      </c>
      <c r="S208" s="46">
        <f t="shared" si="14"/>
        <v>0</v>
      </c>
      <c r="T208" s="49">
        <f aca="true" t="shared" si="15" ref="T208:T269">D208+R208-Q208-C208</f>
        <v>0</v>
      </c>
    </row>
    <row r="209" spans="1:20" ht="23.25">
      <c r="A209" s="32">
        <v>2103010103</v>
      </c>
      <c r="B209" s="33" t="s">
        <v>239</v>
      </c>
      <c r="C209" s="51"/>
      <c r="D209" s="43"/>
      <c r="E209" s="44"/>
      <c r="F209" s="45"/>
      <c r="G209" s="46"/>
      <c r="H209" s="47"/>
      <c r="I209" s="44"/>
      <c r="J209" s="45"/>
      <c r="K209" s="46"/>
      <c r="L209" s="45"/>
      <c r="M209" s="46"/>
      <c r="N209" s="45"/>
      <c r="O209" s="46"/>
      <c r="P209" s="47"/>
      <c r="Q209" s="48">
        <f t="shared" si="12"/>
        <v>0</v>
      </c>
      <c r="R209" s="45">
        <f t="shared" si="13"/>
        <v>0</v>
      </c>
      <c r="S209" s="46">
        <f t="shared" si="14"/>
        <v>0</v>
      </c>
      <c r="T209" s="49">
        <f t="shared" si="15"/>
        <v>0</v>
      </c>
    </row>
    <row r="210" spans="1:20" ht="23.25">
      <c r="A210" s="32">
        <v>2104010101</v>
      </c>
      <c r="B210" s="33" t="s">
        <v>240</v>
      </c>
      <c r="C210" s="51"/>
      <c r="D210" s="43">
        <v>15914.26</v>
      </c>
      <c r="E210" s="44"/>
      <c r="F210" s="45"/>
      <c r="G210" s="46"/>
      <c r="H210" s="47"/>
      <c r="I210" s="44"/>
      <c r="J210" s="45"/>
      <c r="K210" s="46"/>
      <c r="L210" s="45"/>
      <c r="M210" s="46"/>
      <c r="N210" s="45"/>
      <c r="O210" s="46"/>
      <c r="P210" s="47"/>
      <c r="Q210" s="48">
        <f t="shared" si="12"/>
        <v>0</v>
      </c>
      <c r="R210" s="45">
        <f t="shared" si="13"/>
        <v>0</v>
      </c>
      <c r="S210" s="46"/>
      <c r="T210" s="49">
        <f t="shared" si="15"/>
        <v>15914.26</v>
      </c>
    </row>
    <row r="211" spans="1:20" ht="23.25">
      <c r="A211" s="32">
        <v>2105010102</v>
      </c>
      <c r="B211" s="33" t="s">
        <v>241</v>
      </c>
      <c r="C211" s="51"/>
      <c r="D211" s="43"/>
      <c r="E211" s="44"/>
      <c r="F211" s="45"/>
      <c r="G211" s="46"/>
      <c r="H211" s="47"/>
      <c r="I211" s="44"/>
      <c r="J211" s="45"/>
      <c r="K211" s="46"/>
      <c r="L211" s="45"/>
      <c r="M211" s="46"/>
      <c r="N211" s="45"/>
      <c r="O211" s="46"/>
      <c r="P211" s="47"/>
      <c r="Q211" s="48">
        <f t="shared" si="12"/>
        <v>0</v>
      </c>
      <c r="R211" s="45">
        <f t="shared" si="13"/>
        <v>0</v>
      </c>
      <c r="S211" s="46">
        <f t="shared" si="14"/>
        <v>0</v>
      </c>
      <c r="T211" s="49">
        <f t="shared" si="15"/>
        <v>0</v>
      </c>
    </row>
    <row r="212" spans="1:20" ht="23.25">
      <c r="A212" s="32">
        <v>2105010199</v>
      </c>
      <c r="B212" s="33" t="s">
        <v>242</v>
      </c>
      <c r="C212" s="51"/>
      <c r="D212" s="43"/>
      <c r="E212" s="44"/>
      <c r="F212" s="45"/>
      <c r="G212" s="46"/>
      <c r="H212" s="47"/>
      <c r="I212" s="44"/>
      <c r="J212" s="45"/>
      <c r="K212" s="46"/>
      <c r="L212" s="45"/>
      <c r="M212" s="46"/>
      <c r="N212" s="45"/>
      <c r="O212" s="46"/>
      <c r="P212" s="47"/>
      <c r="Q212" s="48">
        <f t="shared" si="12"/>
        <v>0</v>
      </c>
      <c r="R212" s="45">
        <f t="shared" si="13"/>
        <v>0</v>
      </c>
      <c r="S212" s="46">
        <f t="shared" si="14"/>
        <v>0</v>
      </c>
      <c r="T212" s="49">
        <f t="shared" si="15"/>
        <v>0</v>
      </c>
    </row>
    <row r="213" spans="1:20" ht="23.25">
      <c r="A213" s="32">
        <v>2106010101</v>
      </c>
      <c r="B213" s="33" t="s">
        <v>243</v>
      </c>
      <c r="C213" s="51"/>
      <c r="D213" s="43"/>
      <c r="E213" s="44"/>
      <c r="F213" s="45"/>
      <c r="G213" s="46"/>
      <c r="H213" s="47"/>
      <c r="I213" s="44"/>
      <c r="J213" s="45"/>
      <c r="K213" s="46"/>
      <c r="L213" s="45"/>
      <c r="M213" s="46"/>
      <c r="N213" s="45"/>
      <c r="O213" s="46"/>
      <c r="P213" s="47"/>
      <c r="Q213" s="48">
        <f t="shared" si="12"/>
        <v>0</v>
      </c>
      <c r="R213" s="45">
        <f t="shared" si="13"/>
        <v>0</v>
      </c>
      <c r="S213" s="46">
        <f t="shared" si="14"/>
        <v>0</v>
      </c>
      <c r="T213" s="49">
        <f t="shared" si="15"/>
        <v>0</v>
      </c>
    </row>
    <row r="214" spans="1:20" ht="23.25">
      <c r="A214" s="32">
        <v>2109010199</v>
      </c>
      <c r="B214" s="33" t="s">
        <v>244</v>
      </c>
      <c r="C214" s="51"/>
      <c r="D214" s="43"/>
      <c r="E214" s="44"/>
      <c r="F214" s="45"/>
      <c r="G214" s="46"/>
      <c r="H214" s="47"/>
      <c r="I214" s="44"/>
      <c r="J214" s="45"/>
      <c r="K214" s="46"/>
      <c r="L214" s="45"/>
      <c r="M214" s="46"/>
      <c r="N214" s="45"/>
      <c r="O214" s="46"/>
      <c r="P214" s="47"/>
      <c r="Q214" s="48">
        <f t="shared" si="12"/>
        <v>0</v>
      </c>
      <c r="R214" s="45">
        <f t="shared" si="13"/>
        <v>0</v>
      </c>
      <c r="S214" s="46">
        <f t="shared" si="14"/>
        <v>0</v>
      </c>
      <c r="T214" s="49">
        <f t="shared" si="15"/>
        <v>0</v>
      </c>
    </row>
    <row r="215" spans="1:20" ht="23.25">
      <c r="A215" s="32">
        <v>2111020199</v>
      </c>
      <c r="B215" s="33" t="s">
        <v>245</v>
      </c>
      <c r="C215" s="51"/>
      <c r="D215" s="43"/>
      <c r="E215" s="44"/>
      <c r="F215" s="45"/>
      <c r="G215" s="46"/>
      <c r="H215" s="47"/>
      <c r="I215" s="44"/>
      <c r="J215" s="45"/>
      <c r="K215" s="46"/>
      <c r="L215" s="45"/>
      <c r="M215" s="46"/>
      <c r="N215" s="45"/>
      <c r="O215" s="46"/>
      <c r="P215" s="47"/>
      <c r="Q215" s="48">
        <f t="shared" si="12"/>
        <v>0</v>
      </c>
      <c r="R215" s="45">
        <f t="shared" si="13"/>
        <v>0</v>
      </c>
      <c r="S215" s="46"/>
      <c r="T215" s="49">
        <f t="shared" si="15"/>
        <v>0</v>
      </c>
    </row>
    <row r="216" spans="1:20" ht="23.25">
      <c r="A216" s="32">
        <v>2111030101</v>
      </c>
      <c r="B216" s="33" t="s">
        <v>246</v>
      </c>
      <c r="C216" s="51"/>
      <c r="D216" s="43"/>
      <c r="E216" s="44"/>
      <c r="F216" s="45"/>
      <c r="G216" s="46"/>
      <c r="H216" s="47"/>
      <c r="I216" s="44"/>
      <c r="J216" s="45"/>
      <c r="K216" s="46"/>
      <c r="L216" s="45"/>
      <c r="M216" s="46"/>
      <c r="N216" s="45"/>
      <c r="O216" s="46"/>
      <c r="P216" s="47"/>
      <c r="Q216" s="48">
        <f t="shared" si="12"/>
        <v>0</v>
      </c>
      <c r="R216" s="45">
        <f t="shared" si="13"/>
        <v>0</v>
      </c>
      <c r="S216" s="46">
        <f t="shared" si="14"/>
        <v>0</v>
      </c>
      <c r="T216" s="49">
        <f t="shared" si="15"/>
        <v>0</v>
      </c>
    </row>
    <row r="217" spans="1:20" ht="23.25">
      <c r="A217" s="32">
        <v>2111030102</v>
      </c>
      <c r="B217" s="33" t="s">
        <v>247</v>
      </c>
      <c r="C217" s="51"/>
      <c r="D217" s="43"/>
      <c r="E217" s="44"/>
      <c r="F217" s="45"/>
      <c r="G217" s="46"/>
      <c r="H217" s="47"/>
      <c r="I217" s="44"/>
      <c r="J217" s="45"/>
      <c r="K217" s="46"/>
      <c r="L217" s="45"/>
      <c r="M217" s="46"/>
      <c r="N217" s="45"/>
      <c r="O217" s="46"/>
      <c r="P217" s="47"/>
      <c r="Q217" s="48">
        <f t="shared" si="12"/>
        <v>0</v>
      </c>
      <c r="R217" s="45">
        <f t="shared" si="13"/>
        <v>0</v>
      </c>
      <c r="S217" s="46">
        <f t="shared" si="14"/>
        <v>0</v>
      </c>
      <c r="T217" s="49">
        <f t="shared" si="15"/>
        <v>0</v>
      </c>
    </row>
    <row r="218" spans="1:20" ht="23.25">
      <c r="A218" s="32">
        <v>2111030103</v>
      </c>
      <c r="B218" s="33" t="s">
        <v>248</v>
      </c>
      <c r="C218" s="51"/>
      <c r="D218" s="43"/>
      <c r="E218" s="44"/>
      <c r="F218" s="45"/>
      <c r="G218" s="46"/>
      <c r="H218" s="47"/>
      <c r="I218" s="44"/>
      <c r="J218" s="45"/>
      <c r="K218" s="46"/>
      <c r="L218" s="45"/>
      <c r="M218" s="46"/>
      <c r="N218" s="45"/>
      <c r="O218" s="46"/>
      <c r="P218" s="47"/>
      <c r="Q218" s="48">
        <f t="shared" si="12"/>
        <v>0</v>
      </c>
      <c r="R218" s="45">
        <f t="shared" si="13"/>
        <v>0</v>
      </c>
      <c r="S218" s="46">
        <f t="shared" si="14"/>
        <v>0</v>
      </c>
      <c r="T218" s="49">
        <f t="shared" si="15"/>
        <v>0</v>
      </c>
    </row>
    <row r="219" spans="1:20" ht="23.25">
      <c r="A219" s="32">
        <v>2111030104</v>
      </c>
      <c r="B219" s="33" t="s">
        <v>249</v>
      </c>
      <c r="C219" s="51"/>
      <c r="D219" s="43"/>
      <c r="E219" s="44"/>
      <c r="F219" s="45"/>
      <c r="G219" s="46"/>
      <c r="H219" s="47"/>
      <c r="I219" s="44"/>
      <c r="J219" s="45"/>
      <c r="K219" s="46"/>
      <c r="L219" s="45"/>
      <c r="M219" s="46"/>
      <c r="N219" s="45"/>
      <c r="O219" s="46"/>
      <c r="P219" s="47"/>
      <c r="Q219" s="48">
        <f t="shared" si="12"/>
        <v>0</v>
      </c>
      <c r="R219" s="45">
        <f t="shared" si="13"/>
        <v>0</v>
      </c>
      <c r="S219" s="46">
        <f t="shared" si="14"/>
        <v>0</v>
      </c>
      <c r="T219" s="49">
        <f t="shared" si="15"/>
        <v>0</v>
      </c>
    </row>
    <row r="220" spans="1:20" ht="23.25">
      <c r="A220" s="32">
        <v>2111030199</v>
      </c>
      <c r="B220" s="33" t="s">
        <v>245</v>
      </c>
      <c r="C220" s="51"/>
      <c r="D220" s="43"/>
      <c r="E220" s="44"/>
      <c r="F220" s="45"/>
      <c r="G220" s="46"/>
      <c r="H220" s="47"/>
      <c r="I220" s="44"/>
      <c r="J220" s="45"/>
      <c r="K220" s="46"/>
      <c r="L220" s="45"/>
      <c r="M220" s="46"/>
      <c r="N220" s="45"/>
      <c r="O220" s="46"/>
      <c r="P220" s="47"/>
      <c r="Q220" s="48">
        <f t="shared" si="12"/>
        <v>0</v>
      </c>
      <c r="R220" s="45">
        <f t="shared" si="13"/>
        <v>0</v>
      </c>
      <c r="S220" s="46">
        <f t="shared" si="14"/>
        <v>0</v>
      </c>
      <c r="T220" s="49">
        <f t="shared" si="15"/>
        <v>0</v>
      </c>
    </row>
    <row r="221" spans="1:20" ht="23.25">
      <c r="A221" s="32">
        <v>2112010102</v>
      </c>
      <c r="B221" s="33" t="s">
        <v>250</v>
      </c>
      <c r="C221" s="51"/>
      <c r="D221" s="43"/>
      <c r="E221" s="44"/>
      <c r="F221" s="45"/>
      <c r="G221" s="46"/>
      <c r="H221" s="47"/>
      <c r="I221" s="44"/>
      <c r="J221" s="45"/>
      <c r="K221" s="46"/>
      <c r="L221" s="45"/>
      <c r="M221" s="46"/>
      <c r="N221" s="45"/>
      <c r="O221" s="46"/>
      <c r="P221" s="47"/>
      <c r="Q221" s="48">
        <f t="shared" si="12"/>
        <v>0</v>
      </c>
      <c r="R221" s="45">
        <f t="shared" si="13"/>
        <v>0</v>
      </c>
      <c r="S221" s="46">
        <f t="shared" si="14"/>
        <v>0</v>
      </c>
      <c r="T221" s="49">
        <f t="shared" si="15"/>
        <v>0</v>
      </c>
    </row>
    <row r="222" spans="1:20" ht="23.25">
      <c r="A222" s="32">
        <v>2112010199</v>
      </c>
      <c r="B222" s="33" t="s">
        <v>251</v>
      </c>
      <c r="C222" s="51"/>
      <c r="D222" s="43">
        <v>174350</v>
      </c>
      <c r="E222" s="44"/>
      <c r="F222" s="45"/>
      <c r="G222" s="46"/>
      <c r="H222" s="47"/>
      <c r="I222" s="44"/>
      <c r="J222" s="45"/>
      <c r="K222" s="46"/>
      <c r="L222" s="45"/>
      <c r="M222" s="46"/>
      <c r="N222" s="45"/>
      <c r="O222" s="46"/>
      <c r="P222" s="47"/>
      <c r="Q222" s="48">
        <f t="shared" si="12"/>
        <v>0</v>
      </c>
      <c r="R222" s="45">
        <f t="shared" si="13"/>
        <v>0</v>
      </c>
      <c r="S222" s="46"/>
      <c r="T222" s="49">
        <f t="shared" si="15"/>
        <v>174350</v>
      </c>
    </row>
    <row r="223" spans="1:20" ht="23.25">
      <c r="A223" s="32">
        <v>2116010101</v>
      </c>
      <c r="B223" s="33" t="s">
        <v>252</v>
      </c>
      <c r="C223" s="51"/>
      <c r="D223" s="43"/>
      <c r="E223" s="44"/>
      <c r="F223" s="45"/>
      <c r="G223" s="46"/>
      <c r="H223" s="47"/>
      <c r="I223" s="44"/>
      <c r="J223" s="45"/>
      <c r="K223" s="46"/>
      <c r="L223" s="45"/>
      <c r="M223" s="46"/>
      <c r="N223" s="45"/>
      <c r="O223" s="46"/>
      <c r="P223" s="47"/>
      <c r="Q223" s="48">
        <f t="shared" si="12"/>
        <v>0</v>
      </c>
      <c r="R223" s="45">
        <f t="shared" si="13"/>
        <v>0</v>
      </c>
      <c r="S223" s="46">
        <f t="shared" si="14"/>
        <v>0</v>
      </c>
      <c r="T223" s="49">
        <f t="shared" si="15"/>
        <v>0</v>
      </c>
    </row>
    <row r="224" spans="1:20" ht="23.25">
      <c r="A224" s="32">
        <v>2116010104</v>
      </c>
      <c r="B224" s="33" t="s">
        <v>253</v>
      </c>
      <c r="C224" s="51"/>
      <c r="D224" s="43"/>
      <c r="E224" s="44"/>
      <c r="F224" s="45"/>
      <c r="G224" s="46"/>
      <c r="H224" s="47"/>
      <c r="I224" s="44"/>
      <c r="J224" s="45"/>
      <c r="K224" s="46"/>
      <c r="L224" s="45"/>
      <c r="M224" s="46"/>
      <c r="N224" s="45"/>
      <c r="O224" s="46"/>
      <c r="P224" s="47"/>
      <c r="Q224" s="48">
        <f t="shared" si="12"/>
        <v>0</v>
      </c>
      <c r="R224" s="45">
        <f t="shared" si="13"/>
        <v>0</v>
      </c>
      <c r="S224" s="46">
        <f t="shared" si="14"/>
        <v>0</v>
      </c>
      <c r="T224" s="49">
        <f t="shared" si="15"/>
        <v>0</v>
      </c>
    </row>
    <row r="225" spans="1:20" ht="23.25">
      <c r="A225" s="32">
        <v>2201040199</v>
      </c>
      <c r="B225" s="33" t="s">
        <v>254</v>
      </c>
      <c r="C225" s="51"/>
      <c r="D225" s="43"/>
      <c r="E225" s="44"/>
      <c r="F225" s="45"/>
      <c r="G225" s="46"/>
      <c r="H225" s="47"/>
      <c r="I225" s="44"/>
      <c r="J225" s="45"/>
      <c r="K225" s="46"/>
      <c r="L225" s="45"/>
      <c r="M225" s="46"/>
      <c r="N225" s="45"/>
      <c r="O225" s="46"/>
      <c r="P225" s="47"/>
      <c r="Q225" s="48">
        <f t="shared" si="12"/>
        <v>0</v>
      </c>
      <c r="R225" s="45">
        <f t="shared" si="13"/>
        <v>0</v>
      </c>
      <c r="S225" s="46">
        <f t="shared" si="14"/>
        <v>0</v>
      </c>
      <c r="T225" s="49">
        <f t="shared" si="15"/>
        <v>0</v>
      </c>
    </row>
    <row r="226" spans="1:20" ht="23.25">
      <c r="A226" s="32">
        <v>2202010101</v>
      </c>
      <c r="B226" s="33" t="s">
        <v>255</v>
      </c>
      <c r="C226" s="51"/>
      <c r="D226" s="43">
        <v>60000</v>
      </c>
      <c r="E226" s="44"/>
      <c r="F226" s="45"/>
      <c r="G226" s="46"/>
      <c r="H226" s="47"/>
      <c r="I226" s="44"/>
      <c r="J226" s="45"/>
      <c r="K226" s="46"/>
      <c r="L226" s="45"/>
      <c r="M226" s="46"/>
      <c r="N226" s="45"/>
      <c r="O226" s="46"/>
      <c r="P226" s="47"/>
      <c r="Q226" s="48">
        <f t="shared" si="12"/>
        <v>0</v>
      </c>
      <c r="R226" s="45">
        <f t="shared" si="13"/>
        <v>0</v>
      </c>
      <c r="S226" s="46"/>
      <c r="T226" s="49">
        <f t="shared" si="15"/>
        <v>60000</v>
      </c>
    </row>
    <row r="227" spans="1:20" ht="23.25">
      <c r="A227" s="32">
        <v>2208010103</v>
      </c>
      <c r="B227" s="33" t="s">
        <v>256</v>
      </c>
      <c r="C227" s="51"/>
      <c r="D227" s="43"/>
      <c r="E227" s="44"/>
      <c r="F227" s="45"/>
      <c r="G227" s="46"/>
      <c r="H227" s="47"/>
      <c r="I227" s="44"/>
      <c r="J227" s="45"/>
      <c r="K227" s="46"/>
      <c r="L227" s="45"/>
      <c r="M227" s="46"/>
      <c r="N227" s="45"/>
      <c r="O227" s="46"/>
      <c r="P227" s="47"/>
      <c r="Q227" s="48">
        <f t="shared" si="12"/>
        <v>0</v>
      </c>
      <c r="R227" s="45">
        <f t="shared" si="13"/>
        <v>0</v>
      </c>
      <c r="S227" s="46">
        <f t="shared" si="14"/>
        <v>0</v>
      </c>
      <c r="T227" s="49">
        <f t="shared" si="15"/>
        <v>0</v>
      </c>
    </row>
    <row r="228" spans="1:20" ht="23.25">
      <c r="A228" s="32">
        <v>2213010101</v>
      </c>
      <c r="B228" s="33" t="s">
        <v>257</v>
      </c>
      <c r="C228" s="51"/>
      <c r="D228" s="43"/>
      <c r="E228" s="44"/>
      <c r="F228" s="45"/>
      <c r="G228" s="46"/>
      <c r="H228" s="47"/>
      <c r="I228" s="44"/>
      <c r="J228" s="45"/>
      <c r="K228" s="46"/>
      <c r="L228" s="45"/>
      <c r="M228" s="46"/>
      <c r="N228" s="45"/>
      <c r="O228" s="46"/>
      <c r="P228" s="47"/>
      <c r="Q228" s="48">
        <f t="shared" si="12"/>
        <v>0</v>
      </c>
      <c r="R228" s="45">
        <f t="shared" si="13"/>
        <v>0</v>
      </c>
      <c r="S228" s="46">
        <f t="shared" si="14"/>
        <v>0</v>
      </c>
      <c r="T228" s="49">
        <f t="shared" si="15"/>
        <v>0</v>
      </c>
    </row>
    <row r="229" spans="1:20" ht="23.25">
      <c r="A229" s="32">
        <v>2213010199</v>
      </c>
      <c r="B229" s="33" t="s">
        <v>258</v>
      </c>
      <c r="C229" s="51"/>
      <c r="D229" s="43"/>
      <c r="E229" s="44"/>
      <c r="F229" s="45"/>
      <c r="G229" s="46"/>
      <c r="H229" s="47"/>
      <c r="I229" s="44"/>
      <c r="J229" s="45"/>
      <c r="K229" s="46"/>
      <c r="L229" s="45"/>
      <c r="M229" s="46"/>
      <c r="N229" s="45"/>
      <c r="O229" s="46"/>
      <c r="P229" s="47"/>
      <c r="Q229" s="48">
        <f t="shared" si="12"/>
        <v>0</v>
      </c>
      <c r="R229" s="45">
        <f t="shared" si="13"/>
        <v>0</v>
      </c>
      <c r="S229" s="46">
        <f t="shared" si="14"/>
        <v>0</v>
      </c>
      <c r="T229" s="49">
        <f t="shared" si="15"/>
        <v>0</v>
      </c>
    </row>
    <row r="230" spans="1:20" ht="23.25">
      <c r="A230" s="32">
        <v>3101010101</v>
      </c>
      <c r="B230" s="33" t="s">
        <v>259</v>
      </c>
      <c r="C230" s="51">
        <v>16398587</v>
      </c>
      <c r="D230" s="43"/>
      <c r="E230" s="44"/>
      <c r="F230" s="45"/>
      <c r="G230" s="46"/>
      <c r="H230" s="47"/>
      <c r="I230" s="44"/>
      <c r="J230" s="45"/>
      <c r="K230" s="46"/>
      <c r="L230" s="45"/>
      <c r="M230" s="46"/>
      <c r="N230" s="45"/>
      <c r="O230" s="46"/>
      <c r="P230" s="47"/>
      <c r="Q230" s="48">
        <f t="shared" si="12"/>
        <v>0</v>
      </c>
      <c r="R230" s="45">
        <f t="shared" si="13"/>
        <v>0</v>
      </c>
      <c r="S230" s="46">
        <f t="shared" si="14"/>
        <v>16398587</v>
      </c>
      <c r="T230" s="49"/>
    </row>
    <row r="231" spans="1:20" ht="23.25">
      <c r="A231" s="32">
        <v>3102010101</v>
      </c>
      <c r="B231" s="33" t="s">
        <v>260</v>
      </c>
      <c r="C231" s="51"/>
      <c r="D231" s="43">
        <v>196467100.93</v>
      </c>
      <c r="E231" s="44"/>
      <c r="F231" s="45"/>
      <c r="G231" s="46"/>
      <c r="H231" s="47"/>
      <c r="I231" s="44"/>
      <c r="J231" s="45"/>
      <c r="K231" s="46"/>
      <c r="L231" s="45"/>
      <c r="M231" s="46"/>
      <c r="N231" s="45"/>
      <c r="O231" s="46"/>
      <c r="P231" s="47"/>
      <c r="Q231" s="48">
        <f t="shared" si="12"/>
        <v>0</v>
      </c>
      <c r="R231" s="45">
        <f t="shared" si="13"/>
        <v>0</v>
      </c>
      <c r="S231" s="46"/>
      <c r="T231" s="49">
        <f t="shared" si="15"/>
        <v>196467100.93</v>
      </c>
    </row>
    <row r="232" spans="1:20" ht="23.25">
      <c r="A232" s="32">
        <v>3102010102</v>
      </c>
      <c r="B232" s="33" t="s">
        <v>261</v>
      </c>
      <c r="C232" s="51"/>
      <c r="D232" s="43">
        <v>118135727.7</v>
      </c>
      <c r="E232" s="44"/>
      <c r="F232" s="45"/>
      <c r="G232" s="46"/>
      <c r="H232" s="47"/>
      <c r="I232" s="44"/>
      <c r="J232" s="45"/>
      <c r="K232" s="46"/>
      <c r="L232" s="45"/>
      <c r="M232" s="46"/>
      <c r="N232" s="45"/>
      <c r="O232" s="46"/>
      <c r="P232" s="47"/>
      <c r="Q232" s="48">
        <f t="shared" si="12"/>
        <v>0</v>
      </c>
      <c r="R232" s="45">
        <f t="shared" si="13"/>
        <v>0</v>
      </c>
      <c r="S232" s="46"/>
      <c r="T232" s="49">
        <f t="shared" si="15"/>
        <v>118135727.7</v>
      </c>
    </row>
    <row r="233" spans="1:20" ht="23.25">
      <c r="A233" s="32">
        <v>3105010101</v>
      </c>
      <c r="B233" s="33" t="s">
        <v>262</v>
      </c>
      <c r="C233" s="51"/>
      <c r="D233" s="43">
        <v>7155527.52</v>
      </c>
      <c r="E233" s="44"/>
      <c r="F233" s="45"/>
      <c r="G233" s="46"/>
      <c r="H233" s="47"/>
      <c r="I233" s="44"/>
      <c r="J233" s="45"/>
      <c r="K233" s="46"/>
      <c r="L233" s="45"/>
      <c r="M233" s="46"/>
      <c r="N233" s="45"/>
      <c r="O233" s="46"/>
      <c r="P233" s="47"/>
      <c r="Q233" s="48">
        <f t="shared" si="12"/>
        <v>0</v>
      </c>
      <c r="R233" s="45">
        <f t="shared" si="13"/>
        <v>0</v>
      </c>
      <c r="S233" s="46"/>
      <c r="T233" s="49">
        <f t="shared" si="15"/>
        <v>7155527.52</v>
      </c>
    </row>
    <row r="234" spans="1:20" ht="23.25">
      <c r="A234" s="32">
        <v>3301010102</v>
      </c>
      <c r="B234" s="33" t="s">
        <v>263</v>
      </c>
      <c r="C234" s="51"/>
      <c r="D234" s="43"/>
      <c r="E234" s="44"/>
      <c r="F234" s="45"/>
      <c r="G234" s="46"/>
      <c r="H234" s="47"/>
      <c r="I234" s="44"/>
      <c r="J234" s="45"/>
      <c r="K234" s="46"/>
      <c r="L234" s="45"/>
      <c r="M234" s="46"/>
      <c r="N234" s="45"/>
      <c r="O234" s="46"/>
      <c r="P234" s="47"/>
      <c r="Q234" s="48">
        <f t="shared" si="12"/>
        <v>0</v>
      </c>
      <c r="R234" s="45">
        <f t="shared" si="13"/>
        <v>0</v>
      </c>
      <c r="S234" s="46">
        <f t="shared" si="14"/>
        <v>0</v>
      </c>
      <c r="T234" s="49">
        <f t="shared" si="15"/>
        <v>0</v>
      </c>
    </row>
    <row r="235" spans="1:20" ht="23.25">
      <c r="A235" s="32">
        <v>6201010101</v>
      </c>
      <c r="B235" s="33" t="s">
        <v>264</v>
      </c>
      <c r="C235" s="51"/>
      <c r="D235" s="43"/>
      <c r="E235" s="44"/>
      <c r="F235" s="45"/>
      <c r="G235" s="46"/>
      <c r="H235" s="47"/>
      <c r="I235" s="44"/>
      <c r="J235" s="45"/>
      <c r="K235" s="46"/>
      <c r="L235" s="45"/>
      <c r="M235" s="46"/>
      <c r="N235" s="45"/>
      <c r="O235" s="46"/>
      <c r="P235" s="47"/>
      <c r="Q235" s="48">
        <f t="shared" si="12"/>
        <v>0</v>
      </c>
      <c r="R235" s="45">
        <f t="shared" si="13"/>
        <v>0</v>
      </c>
      <c r="S235" s="46">
        <f t="shared" si="14"/>
        <v>0</v>
      </c>
      <c r="T235" s="49">
        <f t="shared" si="15"/>
        <v>0</v>
      </c>
    </row>
    <row r="236" spans="1:20" ht="23.25">
      <c r="A236" s="32">
        <v>6303010101</v>
      </c>
      <c r="B236" s="33" t="s">
        <v>265</v>
      </c>
      <c r="C236" s="51"/>
      <c r="D236" s="43"/>
      <c r="E236" s="44"/>
      <c r="F236" s="45"/>
      <c r="G236" s="46"/>
      <c r="H236" s="47"/>
      <c r="I236" s="44"/>
      <c r="J236" s="45"/>
      <c r="K236" s="46"/>
      <c r="L236" s="45"/>
      <c r="M236" s="46"/>
      <c r="N236" s="45"/>
      <c r="O236" s="46"/>
      <c r="P236" s="47"/>
      <c r="Q236" s="48">
        <f t="shared" si="12"/>
        <v>0</v>
      </c>
      <c r="R236" s="45">
        <f t="shared" si="13"/>
        <v>0</v>
      </c>
      <c r="S236" s="46">
        <f t="shared" si="14"/>
        <v>0</v>
      </c>
      <c r="T236" s="49">
        <f t="shared" si="15"/>
        <v>0</v>
      </c>
    </row>
    <row r="237" spans="1:20" ht="23.25">
      <c r="A237" s="32">
        <v>6303010102</v>
      </c>
      <c r="B237" s="33" t="s">
        <v>266</v>
      </c>
      <c r="C237" s="51"/>
      <c r="D237" s="43"/>
      <c r="E237" s="44"/>
      <c r="F237" s="45"/>
      <c r="G237" s="46"/>
      <c r="H237" s="47"/>
      <c r="I237" s="44"/>
      <c r="J237" s="45"/>
      <c r="K237" s="46"/>
      <c r="L237" s="45"/>
      <c r="M237" s="46"/>
      <c r="N237" s="45"/>
      <c r="O237" s="46"/>
      <c r="P237" s="47"/>
      <c r="Q237" s="48">
        <f t="shared" si="12"/>
        <v>0</v>
      </c>
      <c r="R237" s="45">
        <f t="shared" si="13"/>
        <v>0</v>
      </c>
      <c r="S237" s="46">
        <f t="shared" si="14"/>
        <v>0</v>
      </c>
      <c r="T237" s="49">
        <f t="shared" si="15"/>
        <v>0</v>
      </c>
    </row>
    <row r="238" spans="1:20" ht="23.25">
      <c r="A238" s="32">
        <v>6304010101</v>
      </c>
      <c r="B238" s="33" t="s">
        <v>267</v>
      </c>
      <c r="C238" s="51"/>
      <c r="D238" s="43"/>
      <c r="E238" s="44"/>
      <c r="F238" s="45"/>
      <c r="G238" s="46"/>
      <c r="H238" s="47"/>
      <c r="I238" s="44"/>
      <c r="J238" s="45"/>
      <c r="K238" s="46"/>
      <c r="L238" s="45"/>
      <c r="M238" s="46"/>
      <c r="N238" s="45"/>
      <c r="O238" s="46"/>
      <c r="P238" s="47"/>
      <c r="Q238" s="48">
        <f t="shared" si="12"/>
        <v>0</v>
      </c>
      <c r="R238" s="45">
        <f t="shared" si="13"/>
        <v>0</v>
      </c>
      <c r="S238" s="46">
        <f t="shared" si="14"/>
        <v>0</v>
      </c>
      <c r="T238" s="49">
        <f t="shared" si="15"/>
        <v>0</v>
      </c>
    </row>
    <row r="239" spans="1:20" ht="23.25">
      <c r="A239" s="32">
        <v>6304010102</v>
      </c>
      <c r="B239" s="33" t="s">
        <v>268</v>
      </c>
      <c r="C239" s="51"/>
      <c r="D239" s="43"/>
      <c r="E239" s="44"/>
      <c r="F239" s="45"/>
      <c r="G239" s="46"/>
      <c r="H239" s="47"/>
      <c r="I239" s="44"/>
      <c r="J239" s="45"/>
      <c r="K239" s="46"/>
      <c r="L239" s="45"/>
      <c r="M239" s="46"/>
      <c r="N239" s="45"/>
      <c r="O239" s="46"/>
      <c r="P239" s="47"/>
      <c r="Q239" s="48">
        <f t="shared" si="12"/>
        <v>0</v>
      </c>
      <c r="R239" s="45">
        <f t="shared" si="13"/>
        <v>0</v>
      </c>
      <c r="S239" s="46">
        <f t="shared" si="14"/>
        <v>0</v>
      </c>
      <c r="T239" s="49">
        <f t="shared" si="15"/>
        <v>0</v>
      </c>
    </row>
    <row r="240" spans="1:20" ht="23.25">
      <c r="A240" s="32">
        <v>6305010101</v>
      </c>
      <c r="B240" s="33" t="s">
        <v>269</v>
      </c>
      <c r="C240" s="51"/>
      <c r="D240" s="43"/>
      <c r="E240" s="44"/>
      <c r="F240" s="45"/>
      <c r="G240" s="46"/>
      <c r="H240" s="47"/>
      <c r="I240" s="44"/>
      <c r="J240" s="45"/>
      <c r="K240" s="46"/>
      <c r="L240" s="45"/>
      <c r="M240" s="46"/>
      <c r="N240" s="45"/>
      <c r="O240" s="46"/>
      <c r="P240" s="47"/>
      <c r="Q240" s="48">
        <f t="shared" si="12"/>
        <v>0</v>
      </c>
      <c r="R240" s="45">
        <f t="shared" si="13"/>
        <v>0</v>
      </c>
      <c r="S240" s="46">
        <f t="shared" si="14"/>
        <v>0</v>
      </c>
      <c r="T240" s="49">
        <f t="shared" si="15"/>
        <v>0</v>
      </c>
    </row>
    <row r="241" spans="1:20" ht="23.25">
      <c r="A241" s="32">
        <v>6306010101</v>
      </c>
      <c r="B241" s="33" t="s">
        <v>270</v>
      </c>
      <c r="C241" s="51"/>
      <c r="D241" s="43"/>
      <c r="E241" s="44"/>
      <c r="F241" s="45"/>
      <c r="G241" s="46"/>
      <c r="H241" s="47"/>
      <c r="I241" s="44"/>
      <c r="J241" s="45"/>
      <c r="K241" s="46"/>
      <c r="L241" s="45"/>
      <c r="M241" s="46"/>
      <c r="N241" s="45"/>
      <c r="O241" s="46"/>
      <c r="P241" s="47"/>
      <c r="Q241" s="48">
        <f t="shared" si="12"/>
        <v>0</v>
      </c>
      <c r="R241" s="45">
        <f t="shared" si="13"/>
        <v>0</v>
      </c>
      <c r="S241" s="46">
        <f t="shared" si="14"/>
        <v>0</v>
      </c>
      <c r="T241" s="49">
        <f t="shared" si="15"/>
        <v>0</v>
      </c>
    </row>
    <row r="242" spans="1:20" ht="23.25">
      <c r="A242" s="32">
        <v>6306010102</v>
      </c>
      <c r="B242" s="33" t="s">
        <v>271</v>
      </c>
      <c r="C242" s="51"/>
      <c r="D242" s="43"/>
      <c r="E242" s="44"/>
      <c r="F242" s="45"/>
      <c r="G242" s="46"/>
      <c r="H242" s="47"/>
      <c r="I242" s="44"/>
      <c r="J242" s="45"/>
      <c r="K242" s="46"/>
      <c r="L242" s="45"/>
      <c r="M242" s="46"/>
      <c r="N242" s="45"/>
      <c r="O242" s="46"/>
      <c r="P242" s="47"/>
      <c r="Q242" s="48">
        <f t="shared" si="12"/>
        <v>0</v>
      </c>
      <c r="R242" s="45">
        <f t="shared" si="13"/>
        <v>0</v>
      </c>
      <c r="S242" s="46">
        <f t="shared" si="14"/>
        <v>0</v>
      </c>
      <c r="T242" s="49">
        <f t="shared" si="15"/>
        <v>0</v>
      </c>
    </row>
    <row r="243" spans="1:20" ht="23.25">
      <c r="A243" s="32">
        <v>6307010101</v>
      </c>
      <c r="B243" s="33" t="s">
        <v>272</v>
      </c>
      <c r="C243" s="51"/>
      <c r="D243" s="43"/>
      <c r="E243" s="44"/>
      <c r="F243" s="45"/>
      <c r="G243" s="46"/>
      <c r="H243" s="47"/>
      <c r="I243" s="44"/>
      <c r="J243" s="45"/>
      <c r="K243" s="46"/>
      <c r="L243" s="45"/>
      <c r="M243" s="46"/>
      <c r="N243" s="45"/>
      <c r="O243" s="46"/>
      <c r="P243" s="47"/>
      <c r="Q243" s="48">
        <f t="shared" si="12"/>
        <v>0</v>
      </c>
      <c r="R243" s="45">
        <f t="shared" si="13"/>
        <v>0</v>
      </c>
      <c r="S243" s="46">
        <f t="shared" si="14"/>
        <v>0</v>
      </c>
      <c r="T243" s="49">
        <f t="shared" si="15"/>
        <v>0</v>
      </c>
    </row>
    <row r="244" spans="1:20" ht="23.25">
      <c r="A244" s="32">
        <v>6307010102</v>
      </c>
      <c r="B244" s="33" t="s">
        <v>273</v>
      </c>
      <c r="C244" s="51"/>
      <c r="D244" s="43"/>
      <c r="E244" s="44"/>
      <c r="F244" s="45"/>
      <c r="G244" s="46"/>
      <c r="H244" s="47"/>
      <c r="I244" s="44"/>
      <c r="J244" s="45"/>
      <c r="K244" s="46"/>
      <c r="L244" s="45"/>
      <c r="M244" s="46"/>
      <c r="N244" s="45"/>
      <c r="O244" s="46"/>
      <c r="P244" s="47"/>
      <c r="Q244" s="48">
        <f t="shared" si="12"/>
        <v>0</v>
      </c>
      <c r="R244" s="45">
        <f t="shared" si="13"/>
        <v>0</v>
      </c>
      <c r="S244" s="46">
        <f t="shared" si="14"/>
        <v>0</v>
      </c>
      <c r="T244" s="49">
        <f t="shared" si="15"/>
        <v>0</v>
      </c>
    </row>
    <row r="245" spans="1:20" ht="23.25">
      <c r="A245" s="32">
        <v>6308010101</v>
      </c>
      <c r="B245" s="33" t="s">
        <v>274</v>
      </c>
      <c r="C245" s="51"/>
      <c r="D245" s="43"/>
      <c r="E245" s="44"/>
      <c r="F245" s="45"/>
      <c r="G245" s="46"/>
      <c r="H245" s="47"/>
      <c r="I245" s="44"/>
      <c r="J245" s="45"/>
      <c r="K245" s="46"/>
      <c r="L245" s="45"/>
      <c r="M245" s="46"/>
      <c r="N245" s="45"/>
      <c r="O245" s="46"/>
      <c r="P245" s="47"/>
      <c r="Q245" s="48">
        <f t="shared" si="12"/>
        <v>0</v>
      </c>
      <c r="R245" s="45">
        <f t="shared" si="13"/>
        <v>0</v>
      </c>
      <c r="S245" s="46">
        <f t="shared" si="14"/>
        <v>0</v>
      </c>
      <c r="T245" s="49">
        <f t="shared" si="15"/>
        <v>0</v>
      </c>
    </row>
    <row r="246" spans="1:20" ht="23.25">
      <c r="A246" s="32">
        <v>6308010102</v>
      </c>
      <c r="B246" s="33" t="s">
        <v>275</v>
      </c>
      <c r="C246" s="51"/>
      <c r="D246" s="43"/>
      <c r="E246" s="44"/>
      <c r="F246" s="45"/>
      <c r="G246" s="46"/>
      <c r="H246" s="47"/>
      <c r="I246" s="44"/>
      <c r="J246" s="45"/>
      <c r="K246" s="46"/>
      <c r="L246" s="45"/>
      <c r="M246" s="46"/>
      <c r="N246" s="45"/>
      <c r="O246" s="46"/>
      <c r="P246" s="47"/>
      <c r="Q246" s="48">
        <f t="shared" si="12"/>
        <v>0</v>
      </c>
      <c r="R246" s="45">
        <f t="shared" si="13"/>
        <v>0</v>
      </c>
      <c r="S246" s="46">
        <f t="shared" si="14"/>
        <v>0</v>
      </c>
      <c r="T246" s="49">
        <f t="shared" si="15"/>
        <v>0</v>
      </c>
    </row>
    <row r="247" spans="1:20" ht="23.25">
      <c r="A247" s="32">
        <v>6309010101</v>
      </c>
      <c r="B247" s="33" t="s">
        <v>276</v>
      </c>
      <c r="C247" s="51"/>
      <c r="D247" s="43"/>
      <c r="E247" s="44"/>
      <c r="F247" s="45"/>
      <c r="G247" s="46"/>
      <c r="H247" s="47"/>
      <c r="I247" s="44"/>
      <c r="J247" s="45"/>
      <c r="K247" s="46"/>
      <c r="L247" s="45"/>
      <c r="M247" s="46"/>
      <c r="N247" s="45"/>
      <c r="O247" s="46"/>
      <c r="P247" s="47"/>
      <c r="Q247" s="48">
        <f t="shared" si="12"/>
        <v>0</v>
      </c>
      <c r="R247" s="45">
        <f t="shared" si="13"/>
        <v>0</v>
      </c>
      <c r="S247" s="46">
        <f t="shared" si="14"/>
        <v>0</v>
      </c>
      <c r="T247" s="49">
        <f t="shared" si="15"/>
        <v>0</v>
      </c>
    </row>
    <row r="248" spans="1:20" ht="23.25">
      <c r="A248" s="32">
        <v>6309010102</v>
      </c>
      <c r="B248" s="33" t="s">
        <v>277</v>
      </c>
      <c r="C248" s="51"/>
      <c r="D248" s="43"/>
      <c r="E248" s="44"/>
      <c r="F248" s="45"/>
      <c r="G248" s="46"/>
      <c r="H248" s="47"/>
      <c r="I248" s="44"/>
      <c r="J248" s="45"/>
      <c r="K248" s="46"/>
      <c r="L248" s="45"/>
      <c r="M248" s="46"/>
      <c r="N248" s="45"/>
      <c r="O248" s="46"/>
      <c r="P248" s="47"/>
      <c r="Q248" s="48">
        <f t="shared" si="12"/>
        <v>0</v>
      </c>
      <c r="R248" s="45">
        <f t="shared" si="13"/>
        <v>0</v>
      </c>
      <c r="S248" s="46">
        <f t="shared" si="14"/>
        <v>0</v>
      </c>
      <c r="T248" s="49">
        <f t="shared" si="15"/>
        <v>0</v>
      </c>
    </row>
    <row r="249" spans="1:20" ht="23.25">
      <c r="A249" s="32">
        <v>6310010101</v>
      </c>
      <c r="B249" s="33" t="s">
        <v>278</v>
      </c>
      <c r="C249" s="51"/>
      <c r="D249" s="43"/>
      <c r="E249" s="44"/>
      <c r="F249" s="45"/>
      <c r="G249" s="46"/>
      <c r="H249" s="47"/>
      <c r="I249" s="44"/>
      <c r="J249" s="45"/>
      <c r="K249" s="46"/>
      <c r="L249" s="45"/>
      <c r="M249" s="46"/>
      <c r="N249" s="45"/>
      <c r="O249" s="46"/>
      <c r="P249" s="47"/>
      <c r="Q249" s="48">
        <f t="shared" si="12"/>
        <v>0</v>
      </c>
      <c r="R249" s="45">
        <f t="shared" si="13"/>
        <v>0</v>
      </c>
      <c r="S249" s="46">
        <f t="shared" si="14"/>
        <v>0</v>
      </c>
      <c r="T249" s="49">
        <f t="shared" si="15"/>
        <v>0</v>
      </c>
    </row>
    <row r="250" spans="1:20" ht="23.25">
      <c r="A250" s="32">
        <v>6310010102</v>
      </c>
      <c r="B250" s="33" t="s">
        <v>279</v>
      </c>
      <c r="C250" s="51"/>
      <c r="D250" s="43"/>
      <c r="E250" s="44"/>
      <c r="F250" s="45"/>
      <c r="G250" s="46"/>
      <c r="H250" s="47"/>
      <c r="I250" s="44"/>
      <c r="J250" s="45"/>
      <c r="K250" s="46"/>
      <c r="L250" s="45"/>
      <c r="M250" s="46"/>
      <c r="N250" s="45"/>
      <c r="O250" s="46"/>
      <c r="P250" s="47"/>
      <c r="Q250" s="48">
        <f t="shared" si="12"/>
        <v>0</v>
      </c>
      <c r="R250" s="45">
        <f t="shared" si="13"/>
        <v>0</v>
      </c>
      <c r="S250" s="46">
        <f t="shared" si="14"/>
        <v>0</v>
      </c>
      <c r="T250" s="49">
        <f t="shared" si="15"/>
        <v>0</v>
      </c>
    </row>
    <row r="251" spans="1:20" ht="23.25">
      <c r="A251" s="32">
        <v>6316010101</v>
      </c>
      <c r="B251" s="33" t="s">
        <v>280</v>
      </c>
      <c r="C251" s="51"/>
      <c r="D251" s="43"/>
      <c r="E251" s="44"/>
      <c r="F251" s="45"/>
      <c r="G251" s="46"/>
      <c r="H251" s="47"/>
      <c r="I251" s="44"/>
      <c r="J251" s="45"/>
      <c r="K251" s="46"/>
      <c r="L251" s="45"/>
      <c r="M251" s="46"/>
      <c r="N251" s="45"/>
      <c r="O251" s="46"/>
      <c r="P251" s="47"/>
      <c r="Q251" s="48">
        <f t="shared" si="12"/>
        <v>0</v>
      </c>
      <c r="R251" s="45">
        <f t="shared" si="13"/>
        <v>0</v>
      </c>
      <c r="S251" s="46">
        <f t="shared" si="14"/>
        <v>0</v>
      </c>
      <c r="T251" s="49">
        <f t="shared" si="15"/>
        <v>0</v>
      </c>
    </row>
    <row r="252" spans="1:20" ht="23.25">
      <c r="A252" s="32">
        <v>6316010102</v>
      </c>
      <c r="B252" s="33" t="s">
        <v>281</v>
      </c>
      <c r="C252" s="51"/>
      <c r="D252" s="43"/>
      <c r="E252" s="44"/>
      <c r="F252" s="45"/>
      <c r="G252" s="46"/>
      <c r="H252" s="47"/>
      <c r="I252" s="44"/>
      <c r="J252" s="45"/>
      <c r="K252" s="46"/>
      <c r="L252" s="45"/>
      <c r="M252" s="46"/>
      <c r="N252" s="45"/>
      <c r="O252" s="46"/>
      <c r="P252" s="47"/>
      <c r="Q252" s="48">
        <f t="shared" si="12"/>
        <v>0</v>
      </c>
      <c r="R252" s="45">
        <f t="shared" si="13"/>
        <v>0</v>
      </c>
      <c r="S252" s="46">
        <f t="shared" si="14"/>
        <v>0</v>
      </c>
      <c r="T252" s="49">
        <f t="shared" si="15"/>
        <v>0</v>
      </c>
    </row>
    <row r="253" spans="1:20" ht="23.25">
      <c r="A253" s="32">
        <v>6318010101</v>
      </c>
      <c r="B253" s="33" t="s">
        <v>282</v>
      </c>
      <c r="C253" s="51"/>
      <c r="D253" s="43"/>
      <c r="E253" s="44"/>
      <c r="F253" s="45"/>
      <c r="G253" s="46"/>
      <c r="H253" s="47"/>
      <c r="I253" s="44"/>
      <c r="J253" s="45"/>
      <c r="K253" s="46"/>
      <c r="L253" s="45"/>
      <c r="M253" s="46"/>
      <c r="N253" s="45"/>
      <c r="O253" s="46"/>
      <c r="P253" s="47"/>
      <c r="Q253" s="48">
        <f t="shared" si="12"/>
        <v>0</v>
      </c>
      <c r="R253" s="45">
        <f t="shared" si="13"/>
        <v>0</v>
      </c>
      <c r="S253" s="46">
        <f t="shared" si="14"/>
        <v>0</v>
      </c>
      <c r="T253" s="49">
        <f t="shared" si="15"/>
        <v>0</v>
      </c>
    </row>
    <row r="254" spans="1:20" ht="23.25">
      <c r="A254" s="32">
        <v>6318010102</v>
      </c>
      <c r="B254" s="33" t="s">
        <v>283</v>
      </c>
      <c r="C254" s="51"/>
      <c r="D254" s="43"/>
      <c r="E254" s="44"/>
      <c r="F254" s="45"/>
      <c r="G254" s="46"/>
      <c r="H254" s="47"/>
      <c r="I254" s="44"/>
      <c r="J254" s="45"/>
      <c r="K254" s="46"/>
      <c r="L254" s="45"/>
      <c r="M254" s="46"/>
      <c r="N254" s="45"/>
      <c r="O254" s="46"/>
      <c r="P254" s="47"/>
      <c r="Q254" s="48">
        <f t="shared" si="12"/>
        <v>0</v>
      </c>
      <c r="R254" s="45">
        <f t="shared" si="13"/>
        <v>0</v>
      </c>
      <c r="S254" s="46">
        <f t="shared" si="14"/>
        <v>0</v>
      </c>
      <c r="T254" s="49">
        <f t="shared" si="15"/>
        <v>0</v>
      </c>
    </row>
    <row r="255" spans="1:20" ht="23.25">
      <c r="A255" s="32">
        <v>6322010101</v>
      </c>
      <c r="B255" s="33" t="s">
        <v>284</v>
      </c>
      <c r="C255" s="51"/>
      <c r="D255" s="43"/>
      <c r="E255" s="44"/>
      <c r="F255" s="45"/>
      <c r="G255" s="46"/>
      <c r="H255" s="47"/>
      <c r="I255" s="44"/>
      <c r="J255" s="45"/>
      <c r="K255" s="46"/>
      <c r="L255" s="45"/>
      <c r="M255" s="46"/>
      <c r="N255" s="45"/>
      <c r="O255" s="46"/>
      <c r="P255" s="47"/>
      <c r="Q255" s="48">
        <f t="shared" si="12"/>
        <v>0</v>
      </c>
      <c r="R255" s="45">
        <f t="shared" si="13"/>
        <v>0</v>
      </c>
      <c r="S255" s="46">
        <f t="shared" si="14"/>
        <v>0</v>
      </c>
      <c r="T255" s="49">
        <f t="shared" si="15"/>
        <v>0</v>
      </c>
    </row>
    <row r="256" spans="1:20" ht="23.25">
      <c r="A256" s="32">
        <v>6322010102</v>
      </c>
      <c r="B256" s="33" t="s">
        <v>285</v>
      </c>
      <c r="C256" s="51"/>
      <c r="D256" s="43"/>
      <c r="E256" s="44"/>
      <c r="F256" s="45"/>
      <c r="G256" s="46"/>
      <c r="H256" s="47"/>
      <c r="I256" s="44"/>
      <c r="J256" s="45"/>
      <c r="K256" s="46"/>
      <c r="L256" s="45"/>
      <c r="M256" s="46"/>
      <c r="N256" s="45"/>
      <c r="O256" s="46"/>
      <c r="P256" s="47"/>
      <c r="Q256" s="48">
        <f t="shared" si="12"/>
        <v>0</v>
      </c>
      <c r="R256" s="45">
        <f t="shared" si="13"/>
        <v>0</v>
      </c>
      <c r="S256" s="46">
        <f t="shared" si="14"/>
        <v>0</v>
      </c>
      <c r="T256" s="49">
        <f t="shared" si="15"/>
        <v>0</v>
      </c>
    </row>
    <row r="257" spans="1:20" ht="23.25">
      <c r="A257" s="32">
        <v>6324010101</v>
      </c>
      <c r="B257" s="33" t="s">
        <v>286</v>
      </c>
      <c r="C257" s="51"/>
      <c r="D257" s="43"/>
      <c r="E257" s="44"/>
      <c r="F257" s="45"/>
      <c r="G257" s="46"/>
      <c r="H257" s="47"/>
      <c r="I257" s="44"/>
      <c r="J257" s="45"/>
      <c r="K257" s="46"/>
      <c r="L257" s="45"/>
      <c r="M257" s="46"/>
      <c r="N257" s="45"/>
      <c r="O257" s="46"/>
      <c r="P257" s="47"/>
      <c r="Q257" s="48">
        <f t="shared" si="12"/>
        <v>0</v>
      </c>
      <c r="R257" s="45">
        <f t="shared" si="13"/>
        <v>0</v>
      </c>
      <c r="S257" s="46">
        <f t="shared" si="14"/>
        <v>0</v>
      </c>
      <c r="T257" s="49">
        <f t="shared" si="15"/>
        <v>0</v>
      </c>
    </row>
    <row r="258" spans="1:20" ht="23.25">
      <c r="A258" s="32">
        <v>6327010101</v>
      </c>
      <c r="B258" s="33" t="s">
        <v>287</v>
      </c>
      <c r="C258" s="51"/>
      <c r="D258" s="43"/>
      <c r="E258" s="44"/>
      <c r="F258" s="45"/>
      <c r="G258" s="46"/>
      <c r="H258" s="47"/>
      <c r="I258" s="44"/>
      <c r="J258" s="45"/>
      <c r="K258" s="46"/>
      <c r="L258" s="45"/>
      <c r="M258" s="46"/>
      <c r="N258" s="45"/>
      <c r="O258" s="46"/>
      <c r="P258" s="47"/>
      <c r="Q258" s="48">
        <f t="shared" si="12"/>
        <v>0</v>
      </c>
      <c r="R258" s="45">
        <f t="shared" si="13"/>
        <v>0</v>
      </c>
      <c r="S258" s="46">
        <f t="shared" si="14"/>
        <v>0</v>
      </c>
      <c r="T258" s="49">
        <f t="shared" si="15"/>
        <v>0</v>
      </c>
    </row>
    <row r="259" spans="1:20" ht="23.25">
      <c r="A259" s="32">
        <v>6327010102</v>
      </c>
      <c r="B259" s="33" t="s">
        <v>288</v>
      </c>
      <c r="C259" s="51"/>
      <c r="D259" s="43"/>
      <c r="E259" s="44"/>
      <c r="F259" s="45"/>
      <c r="G259" s="46"/>
      <c r="H259" s="47"/>
      <c r="I259" s="44"/>
      <c r="J259" s="45"/>
      <c r="K259" s="46"/>
      <c r="L259" s="45"/>
      <c r="M259" s="46"/>
      <c r="N259" s="45"/>
      <c r="O259" s="46"/>
      <c r="P259" s="47"/>
      <c r="Q259" s="48">
        <f t="shared" si="12"/>
        <v>0</v>
      </c>
      <c r="R259" s="45">
        <f t="shared" si="13"/>
        <v>0</v>
      </c>
      <c r="S259" s="46">
        <f t="shared" si="14"/>
        <v>0</v>
      </c>
      <c r="T259" s="49">
        <f t="shared" si="15"/>
        <v>0</v>
      </c>
    </row>
    <row r="260" spans="1:20" ht="23.25">
      <c r="A260" s="32">
        <v>6328010101</v>
      </c>
      <c r="B260" s="33" t="s">
        <v>289</v>
      </c>
      <c r="C260" s="51"/>
      <c r="D260" s="43"/>
      <c r="E260" s="44"/>
      <c r="F260" s="45"/>
      <c r="G260" s="46"/>
      <c r="H260" s="47"/>
      <c r="I260" s="44"/>
      <c r="J260" s="45"/>
      <c r="K260" s="46"/>
      <c r="L260" s="45"/>
      <c r="M260" s="46"/>
      <c r="N260" s="45"/>
      <c r="O260" s="46"/>
      <c r="P260" s="47"/>
      <c r="Q260" s="48">
        <f t="shared" si="12"/>
        <v>0</v>
      </c>
      <c r="R260" s="45">
        <f t="shared" si="13"/>
        <v>0</v>
      </c>
      <c r="S260" s="46">
        <f t="shared" si="14"/>
        <v>0</v>
      </c>
      <c r="T260" s="49">
        <f t="shared" si="15"/>
        <v>0</v>
      </c>
    </row>
    <row r="261" spans="1:20" ht="23.25">
      <c r="A261" s="32">
        <v>6328010102</v>
      </c>
      <c r="B261" s="33" t="s">
        <v>290</v>
      </c>
      <c r="C261" s="51"/>
      <c r="D261" s="43"/>
      <c r="E261" s="44"/>
      <c r="F261" s="45"/>
      <c r="G261" s="46"/>
      <c r="H261" s="47"/>
      <c r="I261" s="44"/>
      <c r="J261" s="45"/>
      <c r="K261" s="46"/>
      <c r="L261" s="45"/>
      <c r="M261" s="46"/>
      <c r="N261" s="45"/>
      <c r="O261" s="46"/>
      <c r="P261" s="47"/>
      <c r="Q261" s="48">
        <f t="shared" si="12"/>
        <v>0</v>
      </c>
      <c r="R261" s="45">
        <f t="shared" si="13"/>
        <v>0</v>
      </c>
      <c r="S261" s="46">
        <f t="shared" si="14"/>
        <v>0</v>
      </c>
      <c r="T261" s="49">
        <f t="shared" si="15"/>
        <v>0</v>
      </c>
    </row>
    <row r="262" spans="1:20" ht="23.25">
      <c r="A262" s="32">
        <v>6331010105</v>
      </c>
      <c r="B262" s="33" t="s">
        <v>291</v>
      </c>
      <c r="C262" s="51"/>
      <c r="D262" s="43"/>
      <c r="E262" s="44"/>
      <c r="F262" s="45"/>
      <c r="G262" s="46"/>
      <c r="H262" s="47"/>
      <c r="I262" s="44"/>
      <c r="J262" s="45"/>
      <c r="K262" s="46"/>
      <c r="L262" s="45"/>
      <c r="M262" s="46"/>
      <c r="N262" s="45"/>
      <c r="O262" s="46"/>
      <c r="P262" s="47"/>
      <c r="Q262" s="48">
        <f t="shared" si="12"/>
        <v>0</v>
      </c>
      <c r="R262" s="45">
        <f t="shared" si="13"/>
        <v>0</v>
      </c>
      <c r="S262" s="46">
        <f t="shared" si="14"/>
        <v>0</v>
      </c>
      <c r="T262" s="49">
        <f t="shared" si="15"/>
        <v>0</v>
      </c>
    </row>
    <row r="263" spans="1:20" ht="23.25">
      <c r="A263" s="32">
        <v>6331010106</v>
      </c>
      <c r="B263" s="33" t="s">
        <v>292</v>
      </c>
      <c r="C263" s="51"/>
      <c r="D263" s="43"/>
      <c r="E263" s="44"/>
      <c r="F263" s="45"/>
      <c r="G263" s="46"/>
      <c r="H263" s="47"/>
      <c r="I263" s="44"/>
      <c r="J263" s="45"/>
      <c r="K263" s="46"/>
      <c r="L263" s="45"/>
      <c r="M263" s="46"/>
      <c r="N263" s="45"/>
      <c r="O263" s="46"/>
      <c r="P263" s="47"/>
      <c r="Q263" s="48">
        <f t="shared" si="12"/>
        <v>0</v>
      </c>
      <c r="R263" s="45">
        <f t="shared" si="13"/>
        <v>0</v>
      </c>
      <c r="S263" s="46">
        <f t="shared" si="14"/>
        <v>0</v>
      </c>
      <c r="T263" s="49">
        <f t="shared" si="15"/>
        <v>0</v>
      </c>
    </row>
    <row r="264" spans="1:20" ht="23.25">
      <c r="A264" s="32">
        <v>6331010108</v>
      </c>
      <c r="B264" s="33" t="s">
        <v>293</v>
      </c>
      <c r="C264" s="51"/>
      <c r="D264" s="43"/>
      <c r="E264" s="44"/>
      <c r="F264" s="45"/>
      <c r="G264" s="46"/>
      <c r="H264" s="47"/>
      <c r="I264" s="44"/>
      <c r="J264" s="45"/>
      <c r="K264" s="46"/>
      <c r="L264" s="45"/>
      <c r="M264" s="46"/>
      <c r="N264" s="45"/>
      <c r="O264" s="46"/>
      <c r="P264" s="47"/>
      <c r="Q264" s="48">
        <f t="shared" si="12"/>
        <v>0</v>
      </c>
      <c r="R264" s="45">
        <f t="shared" si="13"/>
        <v>0</v>
      </c>
      <c r="S264" s="46">
        <f t="shared" si="14"/>
        <v>0</v>
      </c>
      <c r="T264" s="49">
        <f t="shared" si="15"/>
        <v>0</v>
      </c>
    </row>
    <row r="265" spans="1:20" ht="23.25">
      <c r="A265" s="32">
        <v>6332010101</v>
      </c>
      <c r="B265" s="33" t="s">
        <v>294</v>
      </c>
      <c r="C265" s="51"/>
      <c r="D265" s="43"/>
      <c r="E265" s="44"/>
      <c r="F265" s="45"/>
      <c r="G265" s="46"/>
      <c r="H265" s="47"/>
      <c r="I265" s="44"/>
      <c r="J265" s="45"/>
      <c r="K265" s="46"/>
      <c r="L265" s="45"/>
      <c r="M265" s="46"/>
      <c r="N265" s="45"/>
      <c r="O265" s="46"/>
      <c r="P265" s="47"/>
      <c r="Q265" s="48">
        <f t="shared" si="12"/>
        <v>0</v>
      </c>
      <c r="R265" s="45">
        <f t="shared" si="13"/>
        <v>0</v>
      </c>
      <c r="S265" s="46">
        <f t="shared" si="14"/>
        <v>0</v>
      </c>
      <c r="T265" s="49">
        <f t="shared" si="15"/>
        <v>0</v>
      </c>
    </row>
    <row r="266" spans="1:20" ht="23.25">
      <c r="A266" s="32">
        <v>6401010101</v>
      </c>
      <c r="B266" s="33" t="s">
        <v>295</v>
      </c>
      <c r="C266" s="51"/>
      <c r="D266" s="43"/>
      <c r="E266" s="44"/>
      <c r="F266" s="45"/>
      <c r="G266" s="46"/>
      <c r="H266" s="47"/>
      <c r="I266" s="44"/>
      <c r="J266" s="45"/>
      <c r="K266" s="46"/>
      <c r="L266" s="45"/>
      <c r="M266" s="46"/>
      <c r="N266" s="45"/>
      <c r="O266" s="46"/>
      <c r="P266" s="47"/>
      <c r="Q266" s="48">
        <f aca="true" t="shared" si="16" ref="Q266:Q275">E266+G266+I266+K266+M266-L266-J266-H266-F266-N266+O266-P266</f>
        <v>0</v>
      </c>
      <c r="R266" s="45">
        <f aca="true" t="shared" si="17" ref="R266:R275">F266+H266+J266+L266+N266-M266-K266-I266-G266-E266+P266-O266</f>
        <v>0</v>
      </c>
      <c r="S266" s="46">
        <f t="shared" si="14"/>
        <v>0</v>
      </c>
      <c r="T266" s="49">
        <f t="shared" si="15"/>
        <v>0</v>
      </c>
    </row>
    <row r="267" spans="1:20" ht="23.25">
      <c r="A267" s="32">
        <v>6401010104</v>
      </c>
      <c r="B267" s="33" t="s">
        <v>296</v>
      </c>
      <c r="C267" s="51"/>
      <c r="D267" s="43"/>
      <c r="E267" s="44"/>
      <c r="F267" s="45"/>
      <c r="G267" s="46"/>
      <c r="H267" s="47"/>
      <c r="I267" s="44"/>
      <c r="J267" s="45"/>
      <c r="K267" s="46"/>
      <c r="L267" s="45"/>
      <c r="M267" s="46"/>
      <c r="N267" s="45"/>
      <c r="O267" s="46"/>
      <c r="P267" s="47"/>
      <c r="Q267" s="48">
        <f t="shared" si="16"/>
        <v>0</v>
      </c>
      <c r="R267" s="45">
        <f t="shared" si="17"/>
        <v>0</v>
      </c>
      <c r="S267" s="46">
        <f t="shared" si="14"/>
        <v>0</v>
      </c>
      <c r="T267" s="49">
        <f t="shared" si="15"/>
        <v>0</v>
      </c>
    </row>
    <row r="268" spans="1:20" ht="23.25">
      <c r="A268" s="32">
        <v>6401010106</v>
      </c>
      <c r="B268" s="33" t="s">
        <v>297</v>
      </c>
      <c r="C268" s="51"/>
      <c r="D268" s="43"/>
      <c r="E268" s="44"/>
      <c r="F268" s="45"/>
      <c r="G268" s="46"/>
      <c r="H268" s="47"/>
      <c r="I268" s="44"/>
      <c r="J268" s="45"/>
      <c r="K268" s="46"/>
      <c r="L268" s="45"/>
      <c r="M268" s="46"/>
      <c r="N268" s="45"/>
      <c r="O268" s="46"/>
      <c r="P268" s="47"/>
      <c r="Q268" s="48">
        <f t="shared" si="16"/>
        <v>0</v>
      </c>
      <c r="R268" s="45">
        <f t="shared" si="17"/>
        <v>0</v>
      </c>
      <c r="S268" s="46">
        <f t="shared" si="14"/>
        <v>0</v>
      </c>
      <c r="T268" s="49">
        <f t="shared" si="15"/>
        <v>0</v>
      </c>
    </row>
    <row r="269" spans="1:20" ht="23.25">
      <c r="A269" s="32">
        <v>6401010107</v>
      </c>
      <c r="B269" s="33" t="s">
        <v>298</v>
      </c>
      <c r="C269" s="51"/>
      <c r="D269" s="43"/>
      <c r="E269" s="44"/>
      <c r="F269" s="45"/>
      <c r="G269" s="46"/>
      <c r="H269" s="47"/>
      <c r="I269" s="44"/>
      <c r="J269" s="45"/>
      <c r="K269" s="46"/>
      <c r="L269" s="45"/>
      <c r="M269" s="46"/>
      <c r="N269" s="45"/>
      <c r="O269" s="46"/>
      <c r="P269" s="47"/>
      <c r="Q269" s="48">
        <f t="shared" si="16"/>
        <v>0</v>
      </c>
      <c r="R269" s="45">
        <f t="shared" si="17"/>
        <v>0</v>
      </c>
      <c r="S269" s="46">
        <f t="shared" si="14"/>
        <v>0</v>
      </c>
      <c r="T269" s="49">
        <f t="shared" si="15"/>
        <v>0</v>
      </c>
    </row>
    <row r="270" spans="1:20" ht="23.25">
      <c r="A270" s="32">
        <v>6401010108</v>
      </c>
      <c r="B270" s="33" t="s">
        <v>299</v>
      </c>
      <c r="C270" s="51"/>
      <c r="D270" s="43"/>
      <c r="E270" s="44"/>
      <c r="F270" s="45"/>
      <c r="G270" s="46"/>
      <c r="H270" s="47"/>
      <c r="I270" s="44"/>
      <c r="J270" s="45"/>
      <c r="K270" s="46"/>
      <c r="L270" s="45"/>
      <c r="M270" s="46"/>
      <c r="N270" s="45"/>
      <c r="O270" s="46"/>
      <c r="P270" s="47"/>
      <c r="Q270" s="48">
        <f t="shared" si="16"/>
        <v>0</v>
      </c>
      <c r="R270" s="45">
        <f t="shared" si="17"/>
        <v>0</v>
      </c>
      <c r="S270" s="46">
        <f aca="true" t="shared" si="18" ref="S270:S275">C270+Q270-D270-R270</f>
        <v>0</v>
      </c>
      <c r="T270" s="49">
        <f>D270+R270-Q270-C270</f>
        <v>0</v>
      </c>
    </row>
    <row r="271" spans="1:20" ht="23.25">
      <c r="A271" s="32">
        <v>6401020101</v>
      </c>
      <c r="B271" s="33" t="s">
        <v>300</v>
      </c>
      <c r="C271" s="51">
        <v>49406</v>
      </c>
      <c r="D271" s="43"/>
      <c r="E271" s="44"/>
      <c r="F271" s="45"/>
      <c r="G271" s="46"/>
      <c r="H271" s="47"/>
      <c r="I271" s="44"/>
      <c r="J271" s="45"/>
      <c r="K271" s="46"/>
      <c r="L271" s="45"/>
      <c r="M271" s="46"/>
      <c r="N271" s="45"/>
      <c r="O271" s="46"/>
      <c r="P271" s="47"/>
      <c r="Q271" s="48">
        <f t="shared" si="16"/>
        <v>0</v>
      </c>
      <c r="R271" s="45">
        <f t="shared" si="17"/>
        <v>0</v>
      </c>
      <c r="S271" s="46">
        <f t="shared" si="18"/>
        <v>49406</v>
      </c>
      <c r="T271" s="49"/>
    </row>
    <row r="272" spans="1:20" ht="23.25">
      <c r="A272" s="59"/>
      <c r="B272" s="60"/>
      <c r="C272" s="68"/>
      <c r="D272" s="69"/>
      <c r="E272" s="70"/>
      <c r="F272" s="71"/>
      <c r="G272" s="72"/>
      <c r="H272" s="73"/>
      <c r="I272" s="70"/>
      <c r="J272" s="71"/>
      <c r="K272" s="72"/>
      <c r="L272" s="69"/>
      <c r="M272" s="72"/>
      <c r="N272" s="69"/>
      <c r="O272" s="72"/>
      <c r="P272" s="73"/>
      <c r="Q272" s="48">
        <f t="shared" si="16"/>
        <v>0</v>
      </c>
      <c r="R272" s="45">
        <f t="shared" si="17"/>
        <v>0</v>
      </c>
      <c r="S272" s="72">
        <f t="shared" si="18"/>
        <v>0</v>
      </c>
      <c r="T272" s="74">
        <f>D272+R272-Q272-C272</f>
        <v>0</v>
      </c>
    </row>
    <row r="273" spans="1:20" ht="23.25">
      <c r="A273" s="75"/>
      <c r="B273" s="76" t="s">
        <v>301</v>
      </c>
      <c r="C273" s="68"/>
      <c r="D273" s="69">
        <v>52440771.11</v>
      </c>
      <c r="E273" s="70"/>
      <c r="F273" s="71"/>
      <c r="G273" s="72"/>
      <c r="H273" s="73"/>
      <c r="I273" s="70"/>
      <c r="J273" s="71"/>
      <c r="K273" s="72"/>
      <c r="L273" s="69"/>
      <c r="M273" s="72"/>
      <c r="N273" s="69"/>
      <c r="O273" s="72"/>
      <c r="P273" s="73"/>
      <c r="Q273" s="48">
        <f t="shared" si="16"/>
        <v>0</v>
      </c>
      <c r="R273" s="45">
        <f t="shared" si="17"/>
        <v>0</v>
      </c>
      <c r="S273" s="72"/>
      <c r="T273" s="74">
        <f>D273+R273-Q273-C273</f>
        <v>52440771.11</v>
      </c>
    </row>
    <row r="274" spans="1:20" ht="23.25">
      <c r="A274" s="75"/>
      <c r="B274" s="76" t="s">
        <v>302</v>
      </c>
      <c r="C274" s="68">
        <v>73191339.18</v>
      </c>
      <c r="D274" s="69"/>
      <c r="E274" s="70"/>
      <c r="F274" s="71"/>
      <c r="G274" s="72"/>
      <c r="H274" s="73"/>
      <c r="I274" s="70"/>
      <c r="J274" s="71"/>
      <c r="K274" s="72"/>
      <c r="L274" s="69"/>
      <c r="M274" s="72"/>
      <c r="N274" s="69"/>
      <c r="O274" s="72"/>
      <c r="P274" s="73"/>
      <c r="Q274" s="48">
        <f t="shared" si="16"/>
        <v>0</v>
      </c>
      <c r="R274" s="45">
        <f t="shared" si="17"/>
        <v>0</v>
      </c>
      <c r="S274" s="72">
        <f t="shared" si="18"/>
        <v>73191339.18</v>
      </c>
      <c r="T274" s="74"/>
    </row>
    <row r="275" spans="1:20" ht="23.25">
      <c r="A275" s="75"/>
      <c r="B275" s="76" t="s">
        <v>303</v>
      </c>
      <c r="C275" s="68"/>
      <c r="D275" s="69"/>
      <c r="E275" s="70"/>
      <c r="F275" s="71"/>
      <c r="G275" s="72"/>
      <c r="H275" s="73"/>
      <c r="I275" s="70"/>
      <c r="J275" s="71"/>
      <c r="K275" s="72"/>
      <c r="L275" s="69"/>
      <c r="M275" s="72"/>
      <c r="N275" s="69"/>
      <c r="O275" s="72"/>
      <c r="P275" s="73"/>
      <c r="Q275" s="48">
        <f t="shared" si="16"/>
        <v>0</v>
      </c>
      <c r="R275" s="45">
        <f t="shared" si="17"/>
        <v>0</v>
      </c>
      <c r="S275" s="72">
        <f t="shared" si="18"/>
        <v>0</v>
      </c>
      <c r="T275" s="74"/>
    </row>
    <row r="276" spans="1:20" ht="21.75" thickBot="1">
      <c r="A276" s="77"/>
      <c r="B276" s="78"/>
      <c r="C276" s="87"/>
      <c r="D276" s="88"/>
      <c r="E276" s="89"/>
      <c r="F276" s="90"/>
      <c r="G276" s="89"/>
      <c r="H276" s="90"/>
      <c r="I276" s="89"/>
      <c r="J276" s="90"/>
      <c r="K276" s="91"/>
      <c r="L276" s="90"/>
      <c r="M276" s="91"/>
      <c r="N276" s="90"/>
      <c r="O276" s="91"/>
      <c r="P276" s="92"/>
      <c r="Q276" s="93"/>
      <c r="R276" s="90"/>
      <c r="S276" s="91"/>
      <c r="T276" s="94"/>
    </row>
    <row r="277" spans="1:20" s="109" customFormat="1" ht="39.75" customHeight="1" thickBot="1">
      <c r="A277" s="114" t="s">
        <v>304</v>
      </c>
      <c r="B277" s="115"/>
      <c r="C277" s="102">
        <f aca="true" t="shared" si="19" ref="C277:L277">SUM(C9:C275)</f>
        <v>459691182.34</v>
      </c>
      <c r="D277" s="103">
        <f t="shared" si="19"/>
        <v>459691182.34</v>
      </c>
      <c r="E277" s="104">
        <f t="shared" si="19"/>
        <v>0</v>
      </c>
      <c r="F277" s="103">
        <f t="shared" si="19"/>
        <v>0</v>
      </c>
      <c r="G277" s="104">
        <f t="shared" si="19"/>
        <v>0</v>
      </c>
      <c r="H277" s="103">
        <f t="shared" si="19"/>
        <v>0</v>
      </c>
      <c r="I277" s="104">
        <f t="shared" si="19"/>
        <v>0</v>
      </c>
      <c r="J277" s="103">
        <f t="shared" si="19"/>
        <v>0</v>
      </c>
      <c r="K277" s="105">
        <f t="shared" si="19"/>
        <v>0</v>
      </c>
      <c r="L277" s="103">
        <f t="shared" si="19"/>
        <v>0</v>
      </c>
      <c r="M277" s="105">
        <f aca="true" t="shared" si="20" ref="M277:T277">SUM(M9:M275)</f>
        <v>0</v>
      </c>
      <c r="N277" s="103">
        <f t="shared" si="20"/>
        <v>0</v>
      </c>
      <c r="O277" s="105">
        <f>SUM(O9:O275)</f>
        <v>0</v>
      </c>
      <c r="P277" s="106">
        <f>SUM(P9:P275)</f>
        <v>0</v>
      </c>
      <c r="Q277" s="107">
        <f t="shared" si="20"/>
        <v>0</v>
      </c>
      <c r="R277" s="103">
        <f t="shared" si="20"/>
        <v>0</v>
      </c>
      <c r="S277" s="103">
        <f t="shared" si="20"/>
        <v>459691182.34</v>
      </c>
      <c r="T277" s="103">
        <f t="shared" si="20"/>
        <v>459691182.34</v>
      </c>
    </row>
    <row r="278" ht="21.75" thickTop="1"/>
    <row r="279" spans="4:20" ht="21">
      <c r="D279" s="111">
        <f>C277-D277</f>
        <v>0</v>
      </c>
      <c r="E279" s="111"/>
      <c r="F279" s="111">
        <f>E277-F277</f>
        <v>0</v>
      </c>
      <c r="G279" s="111"/>
      <c r="H279" s="111">
        <f>G277-H277</f>
        <v>0</v>
      </c>
      <c r="I279" s="111"/>
      <c r="J279" s="111">
        <f>I277-J277</f>
        <v>0</v>
      </c>
      <c r="K279" s="111"/>
      <c r="L279" s="111">
        <f>K277-L277</f>
        <v>0</v>
      </c>
      <c r="M279" s="111"/>
      <c r="N279" s="111">
        <f>M277-N277</f>
        <v>0</v>
      </c>
      <c r="O279" s="111"/>
      <c r="P279" s="111">
        <f>O277-P277</f>
        <v>0</v>
      </c>
      <c r="Q279" s="111"/>
      <c r="R279" s="111">
        <f>Q277-R277</f>
        <v>0</v>
      </c>
      <c r="S279" s="111"/>
      <c r="T279" s="111">
        <f>S277-T277</f>
        <v>0</v>
      </c>
    </row>
    <row r="282" spans="1:2" ht="21">
      <c r="A282" s="113"/>
      <c r="B282" s="113"/>
    </row>
    <row r="283" spans="1:2" ht="21">
      <c r="A283" s="113"/>
      <c r="B283" s="113"/>
    </row>
  </sheetData>
  <sheetProtection/>
  <mergeCells count="27">
    <mergeCell ref="C4:T4"/>
    <mergeCell ref="A1:B1"/>
    <mergeCell ref="A2:B2"/>
    <mergeCell ref="A3:B3"/>
    <mergeCell ref="S6:T6"/>
    <mergeCell ref="C6:D6"/>
    <mergeCell ref="E6:F6"/>
    <mergeCell ref="G6:H6"/>
    <mergeCell ref="C5:D5"/>
    <mergeCell ref="E5:P5"/>
    <mergeCell ref="Q5:R5"/>
    <mergeCell ref="S5:T5"/>
    <mergeCell ref="I6:J6"/>
    <mergeCell ref="K6:L6"/>
    <mergeCell ref="M6:N6"/>
    <mergeCell ref="O6:P6"/>
    <mergeCell ref="Q6:R6"/>
    <mergeCell ref="S7:T7"/>
    <mergeCell ref="C7:D7"/>
    <mergeCell ref="E7:F7"/>
    <mergeCell ref="G7:H7"/>
    <mergeCell ref="I7:J7"/>
    <mergeCell ref="A277:B277"/>
    <mergeCell ref="K7:L7"/>
    <mergeCell ref="M7:N7"/>
    <mergeCell ref="O7:P7"/>
    <mergeCell ref="Q7:R7"/>
  </mergeCells>
  <printOptions horizontalCentered="1"/>
  <pageMargins left="0.1968503937007874" right="0.1968503937007874" top="0.1968503937007874" bottom="0.31496062992125984" header="0.5118110236220472" footer="0.15748031496062992"/>
  <pageSetup horizontalDpi="180" verticalDpi="180" orientation="landscape" paperSize="9" scale="49" r:id="rId1"/>
  <headerFooter alignWithMargins="0">
    <oddFooter>&amp;R&amp;10&amp;A / หน้าที่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BK283"/>
  <sheetViews>
    <sheetView zoomScale="75" zoomScaleNormal="75" zoomScalePageLayoutView="0" workbookViewId="0" topLeftCell="A1">
      <pane xSplit="2" ySplit="8" topLeftCell="C9" activePane="bottomRight" state="frozen"/>
      <selection pane="topLeft" activeCell="H2" sqref="H2"/>
      <selection pane="topRight" activeCell="H2" sqref="H2"/>
      <selection pane="bottomLeft" activeCell="H2" sqref="H2"/>
      <selection pane="bottomRight" activeCell="G2" sqref="G2"/>
    </sheetView>
  </sheetViews>
  <sheetFormatPr defaultColWidth="7.8515625" defaultRowHeight="15"/>
  <cols>
    <col min="1" max="1" width="11.00390625" style="110" customWidth="1"/>
    <col min="2" max="2" width="20.7109375" style="2" bestFit="1" customWidth="1"/>
    <col min="3" max="4" width="13.57421875" style="111" customWidth="1"/>
    <col min="5" max="8" width="12.8515625" style="112" customWidth="1"/>
    <col min="9" max="20" width="13.57421875" style="112" customWidth="1"/>
    <col min="21" max="16384" width="7.8515625" style="2" customWidth="1"/>
  </cols>
  <sheetData>
    <row r="1" spans="1:20" ht="21" customHeight="1">
      <c r="A1" s="136" t="s">
        <v>0</v>
      </c>
      <c r="B1" s="13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1" customHeight="1">
      <c r="A2" s="136" t="s">
        <v>1</v>
      </c>
      <c r="B2" s="13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9.25" customHeight="1" thickBot="1">
      <c r="A3" s="137" t="s">
        <v>2</v>
      </c>
      <c r="B3" s="13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9.25" customHeight="1" thickBot="1">
      <c r="A4" s="4"/>
      <c r="B4" s="5"/>
      <c r="C4" s="138" t="s">
        <v>7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9"/>
    </row>
    <row r="5" spans="1:20" s="7" customFormat="1" ht="29.25" customHeight="1" thickBot="1">
      <c r="A5" s="6" t="s">
        <v>11</v>
      </c>
      <c r="B5" s="6" t="s">
        <v>12</v>
      </c>
      <c r="C5" s="128" t="s">
        <v>13</v>
      </c>
      <c r="D5" s="129"/>
      <c r="E5" s="130" t="s">
        <v>14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2"/>
      <c r="Q5" s="121" t="s">
        <v>16</v>
      </c>
      <c r="R5" s="122"/>
      <c r="S5" s="121" t="s">
        <v>17</v>
      </c>
      <c r="T5" s="157"/>
    </row>
    <row r="6" spans="1:20" s="7" customFormat="1" ht="29.25" customHeight="1">
      <c r="A6" s="8" t="s">
        <v>18</v>
      </c>
      <c r="B6" s="9" t="s">
        <v>19</v>
      </c>
      <c r="C6" s="126" t="s">
        <v>20</v>
      </c>
      <c r="D6" s="127"/>
      <c r="E6" s="121" t="s">
        <v>21</v>
      </c>
      <c r="F6" s="122"/>
      <c r="G6" s="121" t="s">
        <v>22</v>
      </c>
      <c r="H6" s="122"/>
      <c r="I6" s="121" t="s">
        <v>23</v>
      </c>
      <c r="J6" s="122"/>
      <c r="K6" s="121" t="s">
        <v>24</v>
      </c>
      <c r="L6" s="122"/>
      <c r="M6" s="121" t="s">
        <v>25</v>
      </c>
      <c r="N6" s="122"/>
      <c r="O6" s="121" t="s">
        <v>15</v>
      </c>
      <c r="P6" s="122"/>
      <c r="Q6" s="123" t="s">
        <v>26</v>
      </c>
      <c r="R6" s="124"/>
      <c r="S6" s="123" t="s">
        <v>27</v>
      </c>
      <c r="T6" s="125"/>
    </row>
    <row r="7" spans="1:20" s="7" customFormat="1" ht="29.25" customHeight="1" thickBot="1">
      <c r="A7" s="8" t="s">
        <v>28</v>
      </c>
      <c r="B7" s="9" t="s">
        <v>28</v>
      </c>
      <c r="C7" s="119" t="s">
        <v>29</v>
      </c>
      <c r="D7" s="120"/>
      <c r="E7" s="116" t="s">
        <v>30</v>
      </c>
      <c r="F7" s="117"/>
      <c r="G7" s="116" t="s">
        <v>31</v>
      </c>
      <c r="H7" s="117"/>
      <c r="I7" s="116" t="s">
        <v>32</v>
      </c>
      <c r="J7" s="117"/>
      <c r="K7" s="116" t="s">
        <v>33</v>
      </c>
      <c r="L7" s="117"/>
      <c r="M7" s="116" t="s">
        <v>34</v>
      </c>
      <c r="N7" s="117"/>
      <c r="O7" s="116" t="s">
        <v>35</v>
      </c>
      <c r="P7" s="117"/>
      <c r="Q7" s="116" t="s">
        <v>36</v>
      </c>
      <c r="R7" s="117"/>
      <c r="S7" s="116" t="s">
        <v>35</v>
      </c>
      <c r="T7" s="118"/>
    </row>
    <row r="8" spans="1:20" s="7" customFormat="1" ht="21.75" customHeight="1" thickBot="1">
      <c r="A8" s="10"/>
      <c r="B8" s="11"/>
      <c r="C8" s="12" t="s">
        <v>37</v>
      </c>
      <c r="D8" s="13" t="s">
        <v>38</v>
      </c>
      <c r="E8" s="14" t="s">
        <v>37</v>
      </c>
      <c r="F8" s="15" t="s">
        <v>38</v>
      </c>
      <c r="G8" s="16" t="s">
        <v>37</v>
      </c>
      <c r="H8" s="15" t="s">
        <v>38</v>
      </c>
      <c r="I8" s="16" t="s">
        <v>37</v>
      </c>
      <c r="J8" s="15" t="s">
        <v>38</v>
      </c>
      <c r="K8" s="17" t="s">
        <v>37</v>
      </c>
      <c r="L8" s="18" t="s">
        <v>38</v>
      </c>
      <c r="M8" s="17" t="s">
        <v>37</v>
      </c>
      <c r="N8" s="18" t="s">
        <v>38</v>
      </c>
      <c r="O8" s="17" t="s">
        <v>37</v>
      </c>
      <c r="P8" s="19" t="s">
        <v>38</v>
      </c>
      <c r="Q8" s="20" t="s">
        <v>37</v>
      </c>
      <c r="R8" s="15" t="s">
        <v>38</v>
      </c>
      <c r="S8" s="17" t="s">
        <v>37</v>
      </c>
      <c r="T8" s="21" t="s">
        <v>38</v>
      </c>
    </row>
    <row r="9" spans="1:20" ht="24" thickTop="1">
      <c r="A9" s="32">
        <v>1101010101</v>
      </c>
      <c r="B9" s="33" t="s">
        <v>39</v>
      </c>
      <c r="C9" s="34">
        <v>5190</v>
      </c>
      <c r="D9" s="35"/>
      <c r="E9" s="36"/>
      <c r="F9" s="37"/>
      <c r="G9" s="38"/>
      <c r="H9" s="39"/>
      <c r="I9" s="36"/>
      <c r="J9" s="37"/>
      <c r="K9" s="38"/>
      <c r="L9" s="37"/>
      <c r="M9" s="38"/>
      <c r="N9" s="37"/>
      <c r="O9" s="38"/>
      <c r="P9" s="39"/>
      <c r="Q9" s="40">
        <f>E9+G9+I9+K9+M9-L9-J9-H9-F9-N9+O9-P9</f>
        <v>0</v>
      </c>
      <c r="R9" s="37">
        <f>F9+H9+J9+L9+N9-M9-K9-I9-G9-E9+P9-O9</f>
        <v>0</v>
      </c>
      <c r="S9" s="38">
        <f aca="true" t="shared" si="0" ref="S9:S71">C9+Q9-D9-R9</f>
        <v>5190</v>
      </c>
      <c r="T9" s="41"/>
    </row>
    <row r="10" spans="1:20" ht="23.25">
      <c r="A10" s="32">
        <v>1101010102</v>
      </c>
      <c r="B10" s="33" t="s">
        <v>40</v>
      </c>
      <c r="C10" s="50"/>
      <c r="D10" s="35"/>
      <c r="E10" s="36"/>
      <c r="F10" s="37"/>
      <c r="G10" s="38"/>
      <c r="H10" s="39"/>
      <c r="I10" s="36"/>
      <c r="J10" s="37"/>
      <c r="K10" s="38"/>
      <c r="L10" s="37"/>
      <c r="M10" s="38"/>
      <c r="N10" s="37"/>
      <c r="O10" s="38"/>
      <c r="P10" s="39"/>
      <c r="Q10" s="40">
        <f aca="true" t="shared" si="1" ref="Q10:Q73">E10+G10+I10+K10+M10-L10-J10-H10-F10-N10+O10-P10</f>
        <v>0</v>
      </c>
      <c r="R10" s="37">
        <f aca="true" t="shared" si="2" ref="R10:R73">F10+H10+J10+L10+N10-M10-K10-I10-G10-E10+P10-O10</f>
        <v>0</v>
      </c>
      <c r="S10" s="38">
        <f t="shared" si="0"/>
        <v>0</v>
      </c>
      <c r="T10" s="41">
        <f aca="true" t="shared" si="3" ref="T10:T72">D10+R10-Q10-C10</f>
        <v>0</v>
      </c>
    </row>
    <row r="11" spans="1:20" ht="23.25">
      <c r="A11" s="32">
        <v>1101010104</v>
      </c>
      <c r="B11" s="33" t="s">
        <v>41</v>
      </c>
      <c r="C11" s="50">
        <v>60000</v>
      </c>
      <c r="D11" s="35"/>
      <c r="E11" s="36"/>
      <c r="F11" s="37"/>
      <c r="G11" s="38"/>
      <c r="H11" s="39"/>
      <c r="I11" s="36"/>
      <c r="J11" s="37"/>
      <c r="K11" s="38"/>
      <c r="L11" s="37"/>
      <c r="M11" s="38"/>
      <c r="N11" s="37"/>
      <c r="O11" s="38"/>
      <c r="P11" s="39"/>
      <c r="Q11" s="40">
        <f t="shared" si="1"/>
        <v>0</v>
      </c>
      <c r="R11" s="37">
        <f t="shared" si="2"/>
        <v>0</v>
      </c>
      <c r="S11" s="38">
        <f t="shared" si="0"/>
        <v>60000</v>
      </c>
      <c r="T11" s="41"/>
    </row>
    <row r="12" spans="1:20" ht="23.25">
      <c r="A12" s="32">
        <v>1101010106</v>
      </c>
      <c r="B12" s="33" t="s">
        <v>42</v>
      </c>
      <c r="C12" s="50"/>
      <c r="D12" s="35"/>
      <c r="E12" s="36"/>
      <c r="F12" s="37"/>
      <c r="G12" s="38"/>
      <c r="H12" s="39"/>
      <c r="I12" s="36"/>
      <c r="J12" s="37"/>
      <c r="K12" s="38"/>
      <c r="L12" s="37"/>
      <c r="M12" s="38"/>
      <c r="N12" s="37"/>
      <c r="O12" s="38"/>
      <c r="P12" s="39"/>
      <c r="Q12" s="40">
        <f t="shared" si="1"/>
        <v>0</v>
      </c>
      <c r="R12" s="37">
        <f t="shared" si="2"/>
        <v>0</v>
      </c>
      <c r="S12" s="38">
        <f t="shared" si="0"/>
        <v>0</v>
      </c>
      <c r="T12" s="41">
        <f t="shared" si="3"/>
        <v>0</v>
      </c>
    </row>
    <row r="13" spans="1:20" ht="23.25">
      <c r="A13" s="32">
        <v>1101010112</v>
      </c>
      <c r="B13" s="33" t="s">
        <v>43</v>
      </c>
      <c r="C13" s="50"/>
      <c r="D13" s="35"/>
      <c r="E13" s="36"/>
      <c r="F13" s="37"/>
      <c r="G13" s="38"/>
      <c r="H13" s="39"/>
      <c r="I13" s="36"/>
      <c r="J13" s="37"/>
      <c r="K13" s="38"/>
      <c r="L13" s="37"/>
      <c r="M13" s="38"/>
      <c r="N13" s="37"/>
      <c r="O13" s="38"/>
      <c r="P13" s="39"/>
      <c r="Q13" s="40">
        <f t="shared" si="1"/>
        <v>0</v>
      </c>
      <c r="R13" s="37">
        <f t="shared" si="2"/>
        <v>0</v>
      </c>
      <c r="S13" s="38">
        <f t="shared" si="0"/>
        <v>0</v>
      </c>
      <c r="T13" s="41">
        <f t="shared" si="3"/>
        <v>0</v>
      </c>
    </row>
    <row r="14" spans="1:20" ht="23.25">
      <c r="A14" s="32">
        <v>1101020501</v>
      </c>
      <c r="B14" s="33" t="s">
        <v>44</v>
      </c>
      <c r="C14" s="50">
        <v>371133</v>
      </c>
      <c r="D14" s="35"/>
      <c r="E14" s="36"/>
      <c r="F14" s="37"/>
      <c r="G14" s="38"/>
      <c r="H14" s="39"/>
      <c r="I14" s="36"/>
      <c r="J14" s="37"/>
      <c r="K14" s="38"/>
      <c r="L14" s="37"/>
      <c r="M14" s="38"/>
      <c r="N14" s="37"/>
      <c r="O14" s="38"/>
      <c r="P14" s="39"/>
      <c r="Q14" s="40">
        <f t="shared" si="1"/>
        <v>0</v>
      </c>
      <c r="R14" s="37">
        <f t="shared" si="2"/>
        <v>0</v>
      </c>
      <c r="S14" s="38">
        <f t="shared" si="0"/>
        <v>371133</v>
      </c>
      <c r="T14" s="41"/>
    </row>
    <row r="15" spans="1:20" ht="23.25">
      <c r="A15" s="32">
        <v>1101020509</v>
      </c>
      <c r="B15" s="33" t="s">
        <v>45</v>
      </c>
      <c r="C15" s="50"/>
      <c r="D15" s="35">
        <v>5820</v>
      </c>
      <c r="E15" s="36"/>
      <c r="F15" s="37"/>
      <c r="G15" s="38"/>
      <c r="H15" s="39"/>
      <c r="I15" s="36"/>
      <c r="J15" s="37"/>
      <c r="K15" s="38"/>
      <c r="L15" s="37"/>
      <c r="M15" s="38"/>
      <c r="N15" s="37"/>
      <c r="O15" s="38"/>
      <c r="P15" s="39"/>
      <c r="Q15" s="40">
        <f t="shared" si="1"/>
        <v>0</v>
      </c>
      <c r="R15" s="37">
        <f t="shared" si="2"/>
        <v>0</v>
      </c>
      <c r="S15" s="38"/>
      <c r="T15" s="41">
        <f t="shared" si="3"/>
        <v>5820</v>
      </c>
    </row>
    <row r="16" spans="1:20" ht="23.25">
      <c r="A16" s="32">
        <v>1101020601</v>
      </c>
      <c r="B16" s="33" t="s">
        <v>46</v>
      </c>
      <c r="C16" s="50"/>
      <c r="D16" s="35"/>
      <c r="E16" s="36"/>
      <c r="F16" s="37"/>
      <c r="G16" s="38"/>
      <c r="H16" s="39"/>
      <c r="I16" s="36"/>
      <c r="J16" s="37"/>
      <c r="K16" s="38"/>
      <c r="L16" s="37"/>
      <c r="M16" s="38"/>
      <c r="N16" s="37"/>
      <c r="O16" s="38"/>
      <c r="P16" s="39"/>
      <c r="Q16" s="40">
        <f t="shared" si="1"/>
        <v>0</v>
      </c>
      <c r="R16" s="37">
        <f t="shared" si="2"/>
        <v>0</v>
      </c>
      <c r="S16" s="38">
        <f t="shared" si="0"/>
        <v>0</v>
      </c>
      <c r="T16" s="41">
        <f t="shared" si="3"/>
        <v>0</v>
      </c>
    </row>
    <row r="17" spans="1:20" ht="23.25">
      <c r="A17" s="32">
        <v>1101020602</v>
      </c>
      <c r="B17" s="33" t="s">
        <v>47</v>
      </c>
      <c r="C17" s="50"/>
      <c r="D17" s="35"/>
      <c r="E17" s="36"/>
      <c r="F17" s="37"/>
      <c r="G17" s="38"/>
      <c r="H17" s="39"/>
      <c r="I17" s="36"/>
      <c r="J17" s="37"/>
      <c r="K17" s="38"/>
      <c r="L17" s="37"/>
      <c r="M17" s="38"/>
      <c r="N17" s="37"/>
      <c r="O17" s="38"/>
      <c r="P17" s="39"/>
      <c r="Q17" s="40">
        <f t="shared" si="1"/>
        <v>0</v>
      </c>
      <c r="R17" s="37">
        <f t="shared" si="2"/>
        <v>0</v>
      </c>
      <c r="S17" s="38">
        <f t="shared" si="0"/>
        <v>0</v>
      </c>
      <c r="T17" s="41">
        <f t="shared" si="3"/>
        <v>0</v>
      </c>
    </row>
    <row r="18" spans="1:20" ht="23.25">
      <c r="A18" s="32">
        <v>1101020603</v>
      </c>
      <c r="B18" s="33" t="s">
        <v>48</v>
      </c>
      <c r="C18" s="50"/>
      <c r="D18" s="35">
        <v>840372.2</v>
      </c>
      <c r="E18" s="36"/>
      <c r="F18" s="37"/>
      <c r="G18" s="38"/>
      <c r="H18" s="39"/>
      <c r="I18" s="36"/>
      <c r="J18" s="37"/>
      <c r="K18" s="38"/>
      <c r="L18" s="37"/>
      <c r="M18" s="38"/>
      <c r="N18" s="37"/>
      <c r="O18" s="38"/>
      <c r="P18" s="39"/>
      <c r="Q18" s="40">
        <f t="shared" si="1"/>
        <v>0</v>
      </c>
      <c r="R18" s="37">
        <f t="shared" si="2"/>
        <v>0</v>
      </c>
      <c r="S18" s="38"/>
      <c r="T18" s="41">
        <f t="shared" si="3"/>
        <v>840372.2</v>
      </c>
    </row>
    <row r="19" spans="1:20" ht="23.25">
      <c r="A19" s="32">
        <v>1101020604</v>
      </c>
      <c r="B19" s="33" t="s">
        <v>49</v>
      </c>
      <c r="C19" s="50"/>
      <c r="D19" s="35">
        <v>411000</v>
      </c>
      <c r="E19" s="36"/>
      <c r="F19" s="37"/>
      <c r="G19" s="38"/>
      <c r="H19" s="39"/>
      <c r="I19" s="36"/>
      <c r="J19" s="37"/>
      <c r="K19" s="38"/>
      <c r="L19" s="37"/>
      <c r="M19" s="38"/>
      <c r="N19" s="37"/>
      <c r="O19" s="38"/>
      <c r="P19" s="39"/>
      <c r="Q19" s="40">
        <f t="shared" si="1"/>
        <v>0</v>
      </c>
      <c r="R19" s="37">
        <f t="shared" si="2"/>
        <v>0</v>
      </c>
      <c r="S19" s="38"/>
      <c r="T19" s="41">
        <f t="shared" si="3"/>
        <v>411000</v>
      </c>
    </row>
    <row r="20" spans="1:20" ht="23.25">
      <c r="A20" s="32">
        <v>1101020701</v>
      </c>
      <c r="B20" s="33" t="s">
        <v>50</v>
      </c>
      <c r="C20" s="50"/>
      <c r="D20" s="35"/>
      <c r="E20" s="36"/>
      <c r="F20" s="37"/>
      <c r="G20" s="38"/>
      <c r="H20" s="39"/>
      <c r="I20" s="36"/>
      <c r="J20" s="37"/>
      <c r="K20" s="38"/>
      <c r="L20" s="37"/>
      <c r="M20" s="38"/>
      <c r="N20" s="37"/>
      <c r="O20" s="38"/>
      <c r="P20" s="39"/>
      <c r="Q20" s="40">
        <f t="shared" si="1"/>
        <v>0</v>
      </c>
      <c r="R20" s="37">
        <f t="shared" si="2"/>
        <v>0</v>
      </c>
      <c r="S20" s="38">
        <f t="shared" si="0"/>
        <v>0</v>
      </c>
      <c r="T20" s="41">
        <f t="shared" si="3"/>
        <v>0</v>
      </c>
    </row>
    <row r="21" spans="1:20" ht="23.25">
      <c r="A21" s="32">
        <v>1101020702</v>
      </c>
      <c r="B21" s="33" t="s">
        <v>51</v>
      </c>
      <c r="C21" s="50"/>
      <c r="D21" s="35"/>
      <c r="E21" s="36"/>
      <c r="F21" s="37"/>
      <c r="G21" s="38"/>
      <c r="H21" s="39"/>
      <c r="I21" s="36"/>
      <c r="J21" s="37"/>
      <c r="K21" s="38"/>
      <c r="L21" s="52"/>
      <c r="M21" s="38"/>
      <c r="N21" s="37"/>
      <c r="O21" s="38"/>
      <c r="P21" s="39"/>
      <c r="Q21" s="40">
        <f t="shared" si="1"/>
        <v>0</v>
      </c>
      <c r="R21" s="37">
        <f t="shared" si="2"/>
        <v>0</v>
      </c>
      <c r="S21" s="38">
        <f t="shared" si="0"/>
        <v>0</v>
      </c>
      <c r="T21" s="41">
        <f t="shared" si="3"/>
        <v>0</v>
      </c>
    </row>
    <row r="22" spans="1:20" ht="23.25">
      <c r="A22" s="32">
        <v>1101030101</v>
      </c>
      <c r="B22" s="33" t="s">
        <v>52</v>
      </c>
      <c r="C22" s="50"/>
      <c r="D22" s="35"/>
      <c r="E22" s="36"/>
      <c r="F22" s="37"/>
      <c r="G22" s="38"/>
      <c r="H22" s="39"/>
      <c r="I22" s="36"/>
      <c r="J22" s="37"/>
      <c r="K22" s="38"/>
      <c r="L22" s="37"/>
      <c r="M22" s="38"/>
      <c r="N22" s="37"/>
      <c r="O22" s="38"/>
      <c r="P22" s="39"/>
      <c r="Q22" s="40">
        <f t="shared" si="1"/>
        <v>0</v>
      </c>
      <c r="R22" s="37">
        <f t="shared" si="2"/>
        <v>0</v>
      </c>
      <c r="S22" s="38">
        <f t="shared" si="0"/>
        <v>0</v>
      </c>
      <c r="T22" s="41">
        <f t="shared" si="3"/>
        <v>0</v>
      </c>
    </row>
    <row r="23" spans="1:20" ht="23.25">
      <c r="A23" s="32">
        <v>1101030102</v>
      </c>
      <c r="B23" s="33" t="s">
        <v>53</v>
      </c>
      <c r="C23" s="50"/>
      <c r="D23" s="35"/>
      <c r="E23" s="36"/>
      <c r="F23" s="37"/>
      <c r="G23" s="38"/>
      <c r="H23" s="39"/>
      <c r="I23" s="36"/>
      <c r="J23" s="37"/>
      <c r="K23" s="38"/>
      <c r="L23" s="37"/>
      <c r="M23" s="38"/>
      <c r="N23" s="37"/>
      <c r="O23" s="38"/>
      <c r="P23" s="39"/>
      <c r="Q23" s="40">
        <f t="shared" si="1"/>
        <v>0</v>
      </c>
      <c r="R23" s="37">
        <f t="shared" si="2"/>
        <v>0</v>
      </c>
      <c r="S23" s="38">
        <f t="shared" si="0"/>
        <v>0</v>
      </c>
      <c r="T23" s="41">
        <f t="shared" si="3"/>
        <v>0</v>
      </c>
    </row>
    <row r="24" spans="1:20" ht="23.25">
      <c r="A24" s="32">
        <v>1101030199</v>
      </c>
      <c r="B24" s="33" t="s">
        <v>54</v>
      </c>
      <c r="C24" s="50"/>
      <c r="D24" s="35"/>
      <c r="E24" s="36"/>
      <c r="F24" s="37"/>
      <c r="G24" s="38"/>
      <c r="H24" s="39"/>
      <c r="I24" s="36"/>
      <c r="J24" s="37"/>
      <c r="K24" s="38"/>
      <c r="L24" s="37"/>
      <c r="M24" s="38"/>
      <c r="N24" s="37"/>
      <c r="O24" s="38"/>
      <c r="P24" s="39"/>
      <c r="Q24" s="40">
        <f t="shared" si="1"/>
        <v>0</v>
      </c>
      <c r="R24" s="37">
        <f t="shared" si="2"/>
        <v>0</v>
      </c>
      <c r="S24" s="38">
        <f t="shared" si="0"/>
        <v>0</v>
      </c>
      <c r="T24" s="41">
        <f t="shared" si="3"/>
        <v>0</v>
      </c>
    </row>
    <row r="25" spans="1:20" ht="23.25">
      <c r="A25" s="32">
        <v>1102010101</v>
      </c>
      <c r="B25" s="33" t="s">
        <v>55</v>
      </c>
      <c r="C25" s="50">
        <v>1830605</v>
      </c>
      <c r="D25" s="35"/>
      <c r="E25" s="36"/>
      <c r="F25" s="37"/>
      <c r="G25" s="38"/>
      <c r="H25" s="39"/>
      <c r="I25" s="36"/>
      <c r="J25" s="37"/>
      <c r="K25" s="38"/>
      <c r="L25" s="37"/>
      <c r="M25" s="38"/>
      <c r="N25" s="37"/>
      <c r="O25" s="38"/>
      <c r="P25" s="39"/>
      <c r="Q25" s="40">
        <f t="shared" si="1"/>
        <v>0</v>
      </c>
      <c r="R25" s="37">
        <f t="shared" si="2"/>
        <v>0</v>
      </c>
      <c r="S25" s="38">
        <f t="shared" si="0"/>
        <v>1830605</v>
      </c>
      <c r="T25" s="41"/>
    </row>
    <row r="26" spans="1:20" ht="23.25">
      <c r="A26" s="32">
        <v>1102010102</v>
      </c>
      <c r="B26" s="33" t="s">
        <v>56</v>
      </c>
      <c r="C26" s="50"/>
      <c r="D26" s="35"/>
      <c r="E26" s="36"/>
      <c r="F26" s="37"/>
      <c r="G26" s="38"/>
      <c r="H26" s="39"/>
      <c r="I26" s="36"/>
      <c r="J26" s="37"/>
      <c r="K26" s="38"/>
      <c r="L26" s="37"/>
      <c r="M26" s="38"/>
      <c r="N26" s="37"/>
      <c r="O26" s="38"/>
      <c r="P26" s="39"/>
      <c r="Q26" s="40">
        <f t="shared" si="1"/>
        <v>0</v>
      </c>
      <c r="R26" s="37">
        <f t="shared" si="2"/>
        <v>0</v>
      </c>
      <c r="S26" s="38">
        <f t="shared" si="0"/>
        <v>0</v>
      </c>
      <c r="T26" s="41">
        <f t="shared" si="3"/>
        <v>0</v>
      </c>
    </row>
    <row r="27" spans="1:20" ht="23.25">
      <c r="A27" s="32">
        <v>1102010197</v>
      </c>
      <c r="B27" s="33" t="s">
        <v>57</v>
      </c>
      <c r="C27" s="50"/>
      <c r="D27" s="35"/>
      <c r="E27" s="36"/>
      <c r="F27" s="37"/>
      <c r="G27" s="38"/>
      <c r="H27" s="39"/>
      <c r="I27" s="36"/>
      <c r="J27" s="37"/>
      <c r="K27" s="38"/>
      <c r="L27" s="37"/>
      <c r="M27" s="38"/>
      <c r="N27" s="37"/>
      <c r="O27" s="38"/>
      <c r="P27" s="39"/>
      <c r="Q27" s="40">
        <f t="shared" si="1"/>
        <v>0</v>
      </c>
      <c r="R27" s="37">
        <f t="shared" si="2"/>
        <v>0</v>
      </c>
      <c r="S27" s="38">
        <f t="shared" si="0"/>
        <v>0</v>
      </c>
      <c r="T27" s="41">
        <f t="shared" si="3"/>
        <v>0</v>
      </c>
    </row>
    <row r="28" spans="1:20" ht="23.25">
      <c r="A28" s="32">
        <v>1102010199</v>
      </c>
      <c r="B28" s="33" t="s">
        <v>58</v>
      </c>
      <c r="C28" s="50"/>
      <c r="D28" s="35"/>
      <c r="E28" s="36"/>
      <c r="F28" s="37"/>
      <c r="G28" s="38"/>
      <c r="H28" s="39"/>
      <c r="I28" s="36"/>
      <c r="J28" s="37"/>
      <c r="K28" s="38"/>
      <c r="L28" s="37"/>
      <c r="M28" s="38"/>
      <c r="N28" s="37"/>
      <c r="O28" s="38"/>
      <c r="P28" s="39"/>
      <c r="Q28" s="40">
        <f t="shared" si="1"/>
        <v>0</v>
      </c>
      <c r="R28" s="37">
        <f t="shared" si="2"/>
        <v>0</v>
      </c>
      <c r="S28" s="38">
        <f t="shared" si="0"/>
        <v>0</v>
      </c>
      <c r="T28" s="41">
        <f t="shared" si="3"/>
        <v>0</v>
      </c>
    </row>
    <row r="29" spans="1:20" ht="23.25">
      <c r="A29" s="32">
        <v>1102020101</v>
      </c>
      <c r="B29" s="33" t="s">
        <v>59</v>
      </c>
      <c r="C29" s="50"/>
      <c r="D29" s="35"/>
      <c r="E29" s="36"/>
      <c r="F29" s="37"/>
      <c r="G29" s="38"/>
      <c r="H29" s="39"/>
      <c r="I29" s="36"/>
      <c r="J29" s="37"/>
      <c r="K29" s="38"/>
      <c r="L29" s="37"/>
      <c r="M29" s="38"/>
      <c r="N29" s="37"/>
      <c r="O29" s="38"/>
      <c r="P29" s="39"/>
      <c r="Q29" s="40">
        <f t="shared" si="1"/>
        <v>0</v>
      </c>
      <c r="R29" s="37">
        <f t="shared" si="2"/>
        <v>0</v>
      </c>
      <c r="S29" s="38">
        <f t="shared" si="0"/>
        <v>0</v>
      </c>
      <c r="T29" s="41">
        <f t="shared" si="3"/>
        <v>0</v>
      </c>
    </row>
    <row r="30" spans="1:20" ht="23.25">
      <c r="A30" s="32">
        <v>1102030102</v>
      </c>
      <c r="B30" s="33" t="s">
        <v>60</v>
      </c>
      <c r="C30" s="50"/>
      <c r="D30" s="35"/>
      <c r="E30" s="36"/>
      <c r="F30" s="37"/>
      <c r="G30" s="38"/>
      <c r="H30" s="39"/>
      <c r="I30" s="36"/>
      <c r="J30" s="37"/>
      <c r="K30" s="38"/>
      <c r="L30" s="37"/>
      <c r="M30" s="38"/>
      <c r="N30" s="37"/>
      <c r="O30" s="38"/>
      <c r="P30" s="39"/>
      <c r="Q30" s="40">
        <f t="shared" si="1"/>
        <v>0</v>
      </c>
      <c r="R30" s="37">
        <f t="shared" si="2"/>
        <v>0</v>
      </c>
      <c r="S30" s="38">
        <f t="shared" si="0"/>
        <v>0</v>
      </c>
      <c r="T30" s="41">
        <f t="shared" si="3"/>
        <v>0</v>
      </c>
    </row>
    <row r="31" spans="1:20" ht="23.25">
      <c r="A31" s="32">
        <v>1102050106</v>
      </c>
      <c r="B31" s="33" t="s">
        <v>61</v>
      </c>
      <c r="C31" s="50"/>
      <c r="D31" s="35"/>
      <c r="E31" s="36"/>
      <c r="F31" s="37"/>
      <c r="G31" s="38"/>
      <c r="H31" s="39"/>
      <c r="I31" s="36"/>
      <c r="J31" s="37"/>
      <c r="K31" s="38"/>
      <c r="L31" s="37"/>
      <c r="M31" s="38"/>
      <c r="N31" s="37"/>
      <c r="O31" s="38"/>
      <c r="P31" s="39"/>
      <c r="Q31" s="40">
        <f t="shared" si="1"/>
        <v>0</v>
      </c>
      <c r="R31" s="37">
        <f t="shared" si="2"/>
        <v>0</v>
      </c>
      <c r="S31" s="38">
        <f t="shared" si="0"/>
        <v>0</v>
      </c>
      <c r="T31" s="41">
        <f t="shared" si="3"/>
        <v>0</v>
      </c>
    </row>
    <row r="32" spans="1:20" ht="23.25">
      <c r="A32" s="32">
        <v>1102050107</v>
      </c>
      <c r="B32" s="33" t="s">
        <v>62</v>
      </c>
      <c r="C32" s="50"/>
      <c r="D32" s="35"/>
      <c r="E32" s="36"/>
      <c r="F32" s="37"/>
      <c r="G32" s="38"/>
      <c r="H32" s="39"/>
      <c r="I32" s="36"/>
      <c r="J32" s="37"/>
      <c r="K32" s="38"/>
      <c r="L32" s="37"/>
      <c r="M32" s="38"/>
      <c r="N32" s="37"/>
      <c r="O32" s="38"/>
      <c r="P32" s="39"/>
      <c r="Q32" s="40">
        <f t="shared" si="1"/>
        <v>0</v>
      </c>
      <c r="R32" s="37">
        <f t="shared" si="2"/>
        <v>0</v>
      </c>
      <c r="S32" s="38">
        <f t="shared" si="0"/>
        <v>0</v>
      </c>
      <c r="T32" s="41">
        <f t="shared" si="3"/>
        <v>0</v>
      </c>
    </row>
    <row r="33" spans="1:20" ht="23.25">
      <c r="A33" s="32">
        <v>1102050108</v>
      </c>
      <c r="B33" s="33" t="s">
        <v>63</v>
      </c>
      <c r="C33" s="50"/>
      <c r="D33" s="35"/>
      <c r="E33" s="36"/>
      <c r="F33" s="37"/>
      <c r="G33" s="38"/>
      <c r="H33" s="39"/>
      <c r="I33" s="36"/>
      <c r="J33" s="37"/>
      <c r="K33" s="38"/>
      <c r="L33" s="37"/>
      <c r="M33" s="38"/>
      <c r="N33" s="37"/>
      <c r="O33" s="38"/>
      <c r="P33" s="39"/>
      <c r="Q33" s="40">
        <f t="shared" si="1"/>
        <v>0</v>
      </c>
      <c r="R33" s="37">
        <f t="shared" si="2"/>
        <v>0</v>
      </c>
      <c r="S33" s="38">
        <f t="shared" si="0"/>
        <v>0</v>
      </c>
      <c r="T33" s="41">
        <f t="shared" si="3"/>
        <v>0</v>
      </c>
    </row>
    <row r="34" spans="1:20" ht="23.25">
      <c r="A34" s="32">
        <v>1102050109</v>
      </c>
      <c r="B34" s="33" t="s">
        <v>64</v>
      </c>
      <c r="C34" s="50"/>
      <c r="D34" s="35"/>
      <c r="E34" s="36"/>
      <c r="F34" s="37"/>
      <c r="G34" s="38"/>
      <c r="H34" s="39"/>
      <c r="I34" s="36"/>
      <c r="J34" s="37"/>
      <c r="K34" s="38"/>
      <c r="L34" s="37"/>
      <c r="M34" s="38"/>
      <c r="N34" s="37"/>
      <c r="O34" s="38"/>
      <c r="P34" s="39"/>
      <c r="Q34" s="40">
        <f t="shared" si="1"/>
        <v>0</v>
      </c>
      <c r="R34" s="37">
        <f t="shared" si="2"/>
        <v>0</v>
      </c>
      <c r="S34" s="38">
        <f t="shared" si="0"/>
        <v>0</v>
      </c>
      <c r="T34" s="41">
        <f t="shared" si="3"/>
        <v>0</v>
      </c>
    </row>
    <row r="35" spans="1:20" ht="23.25">
      <c r="A35" s="32">
        <v>1102050116</v>
      </c>
      <c r="B35" s="33" t="s">
        <v>65</v>
      </c>
      <c r="C35" s="50"/>
      <c r="D35" s="35"/>
      <c r="E35" s="36"/>
      <c r="F35" s="37"/>
      <c r="G35" s="38"/>
      <c r="H35" s="39"/>
      <c r="I35" s="36"/>
      <c r="J35" s="37"/>
      <c r="K35" s="38"/>
      <c r="L35" s="37"/>
      <c r="M35" s="38"/>
      <c r="N35" s="37"/>
      <c r="O35" s="38"/>
      <c r="P35" s="39"/>
      <c r="Q35" s="40">
        <f t="shared" si="1"/>
        <v>0</v>
      </c>
      <c r="R35" s="37">
        <f t="shared" si="2"/>
        <v>0</v>
      </c>
      <c r="S35" s="38">
        <f t="shared" si="0"/>
        <v>0</v>
      </c>
      <c r="T35" s="41">
        <f t="shared" si="3"/>
        <v>0</v>
      </c>
    </row>
    <row r="36" spans="1:20" ht="23.25">
      <c r="A36" s="32">
        <v>1102050122</v>
      </c>
      <c r="B36" s="33" t="s">
        <v>66</v>
      </c>
      <c r="C36" s="50"/>
      <c r="D36" s="35"/>
      <c r="E36" s="36"/>
      <c r="F36" s="37"/>
      <c r="G36" s="38"/>
      <c r="H36" s="39"/>
      <c r="I36" s="36"/>
      <c r="J36" s="37"/>
      <c r="K36" s="38"/>
      <c r="L36" s="37"/>
      <c r="M36" s="38"/>
      <c r="N36" s="37"/>
      <c r="O36" s="38"/>
      <c r="P36" s="39"/>
      <c r="Q36" s="40">
        <f t="shared" si="1"/>
        <v>0</v>
      </c>
      <c r="R36" s="37">
        <f t="shared" si="2"/>
        <v>0</v>
      </c>
      <c r="S36" s="38">
        <f t="shared" si="0"/>
        <v>0</v>
      </c>
      <c r="T36" s="41">
        <f t="shared" si="3"/>
        <v>0</v>
      </c>
    </row>
    <row r="37" spans="1:20" ht="23.25">
      <c r="A37" s="32">
        <v>1102050124</v>
      </c>
      <c r="B37" s="33" t="s">
        <v>67</v>
      </c>
      <c r="C37" s="50">
        <v>1403513.23</v>
      </c>
      <c r="D37" s="35"/>
      <c r="E37" s="36"/>
      <c r="F37" s="37"/>
      <c r="G37" s="38"/>
      <c r="H37" s="39"/>
      <c r="I37" s="36"/>
      <c r="J37" s="37"/>
      <c r="K37" s="38"/>
      <c r="L37" s="37"/>
      <c r="M37" s="38"/>
      <c r="N37" s="37"/>
      <c r="O37" s="38"/>
      <c r="P37" s="39"/>
      <c r="Q37" s="40">
        <f t="shared" si="1"/>
        <v>0</v>
      </c>
      <c r="R37" s="37">
        <f t="shared" si="2"/>
        <v>0</v>
      </c>
      <c r="S37" s="38">
        <f t="shared" si="0"/>
        <v>1403513.23</v>
      </c>
      <c r="T37" s="41"/>
    </row>
    <row r="38" spans="1:20" ht="23.25">
      <c r="A38" s="32">
        <v>1102050125</v>
      </c>
      <c r="B38" s="33" t="s">
        <v>68</v>
      </c>
      <c r="C38" s="50"/>
      <c r="D38" s="35"/>
      <c r="E38" s="36"/>
      <c r="F38" s="37"/>
      <c r="G38" s="38"/>
      <c r="H38" s="39"/>
      <c r="I38" s="36"/>
      <c r="J38" s="37"/>
      <c r="K38" s="38"/>
      <c r="L38" s="37"/>
      <c r="M38" s="38"/>
      <c r="N38" s="37"/>
      <c r="O38" s="38"/>
      <c r="P38" s="39"/>
      <c r="Q38" s="40">
        <f t="shared" si="1"/>
        <v>0</v>
      </c>
      <c r="R38" s="37">
        <f t="shared" si="2"/>
        <v>0</v>
      </c>
      <c r="S38" s="38">
        <f t="shared" si="0"/>
        <v>0</v>
      </c>
      <c r="T38" s="41">
        <f t="shared" si="3"/>
        <v>0</v>
      </c>
    </row>
    <row r="39" spans="1:20" ht="23.25">
      <c r="A39" s="32">
        <v>1102050129</v>
      </c>
      <c r="B39" s="33" t="s">
        <v>69</v>
      </c>
      <c r="C39" s="50"/>
      <c r="D39" s="35"/>
      <c r="E39" s="36"/>
      <c r="F39" s="37"/>
      <c r="G39" s="38"/>
      <c r="H39" s="39"/>
      <c r="I39" s="36"/>
      <c r="J39" s="37"/>
      <c r="K39" s="38"/>
      <c r="L39" s="37"/>
      <c r="M39" s="38"/>
      <c r="N39" s="37"/>
      <c r="O39" s="38"/>
      <c r="P39" s="39"/>
      <c r="Q39" s="40">
        <f t="shared" si="1"/>
        <v>0</v>
      </c>
      <c r="R39" s="37">
        <f t="shared" si="2"/>
        <v>0</v>
      </c>
      <c r="S39" s="38">
        <f t="shared" si="0"/>
        <v>0</v>
      </c>
      <c r="T39" s="41">
        <f t="shared" si="3"/>
        <v>0</v>
      </c>
    </row>
    <row r="40" spans="1:20" ht="23.25">
      <c r="A40" s="32">
        <v>1102050193</v>
      </c>
      <c r="B40" s="33" t="s">
        <v>70</v>
      </c>
      <c r="C40" s="50"/>
      <c r="D40" s="35"/>
      <c r="E40" s="36"/>
      <c r="F40" s="37"/>
      <c r="G40" s="38"/>
      <c r="H40" s="39"/>
      <c r="I40" s="36"/>
      <c r="J40" s="37"/>
      <c r="K40" s="38"/>
      <c r="L40" s="37"/>
      <c r="M40" s="38"/>
      <c r="N40" s="37"/>
      <c r="O40" s="38"/>
      <c r="P40" s="39"/>
      <c r="Q40" s="40">
        <f t="shared" si="1"/>
        <v>0</v>
      </c>
      <c r="R40" s="37">
        <f t="shared" si="2"/>
        <v>0</v>
      </c>
      <c r="S40" s="38">
        <f t="shared" si="0"/>
        <v>0</v>
      </c>
      <c r="T40" s="41">
        <f t="shared" si="3"/>
        <v>0</v>
      </c>
    </row>
    <row r="41" spans="1:20" ht="23.25">
      <c r="A41" s="32">
        <v>1102050195</v>
      </c>
      <c r="B41" s="33" t="s">
        <v>71</v>
      </c>
      <c r="C41" s="50"/>
      <c r="D41" s="35"/>
      <c r="E41" s="36"/>
      <c r="F41" s="37"/>
      <c r="G41" s="38"/>
      <c r="H41" s="39"/>
      <c r="I41" s="36"/>
      <c r="J41" s="37"/>
      <c r="K41" s="38"/>
      <c r="L41" s="37"/>
      <c r="M41" s="38"/>
      <c r="N41" s="37"/>
      <c r="O41" s="38"/>
      <c r="P41" s="39"/>
      <c r="Q41" s="40">
        <f t="shared" si="1"/>
        <v>0</v>
      </c>
      <c r="R41" s="37">
        <f t="shared" si="2"/>
        <v>0</v>
      </c>
      <c r="S41" s="38">
        <f t="shared" si="0"/>
        <v>0</v>
      </c>
      <c r="T41" s="41">
        <f t="shared" si="3"/>
        <v>0</v>
      </c>
    </row>
    <row r="42" spans="1:20" ht="23.25">
      <c r="A42" s="32">
        <v>1102050197</v>
      </c>
      <c r="B42" s="33" t="s">
        <v>72</v>
      </c>
      <c r="C42" s="50"/>
      <c r="D42" s="35"/>
      <c r="E42" s="36"/>
      <c r="F42" s="37"/>
      <c r="G42" s="38"/>
      <c r="H42" s="39"/>
      <c r="I42" s="36"/>
      <c r="J42" s="37"/>
      <c r="K42" s="38"/>
      <c r="L42" s="37"/>
      <c r="M42" s="38"/>
      <c r="N42" s="37"/>
      <c r="O42" s="38"/>
      <c r="P42" s="39"/>
      <c r="Q42" s="40">
        <f t="shared" si="1"/>
        <v>0</v>
      </c>
      <c r="R42" s="37">
        <f t="shared" si="2"/>
        <v>0</v>
      </c>
      <c r="S42" s="38">
        <f t="shared" si="0"/>
        <v>0</v>
      </c>
      <c r="T42" s="41">
        <f t="shared" si="3"/>
        <v>0</v>
      </c>
    </row>
    <row r="43" spans="1:20" ht="23.25">
      <c r="A43" s="32">
        <v>1103020110</v>
      </c>
      <c r="B43" s="33" t="s">
        <v>73</v>
      </c>
      <c r="C43" s="50"/>
      <c r="D43" s="35"/>
      <c r="E43" s="36"/>
      <c r="F43" s="37"/>
      <c r="G43" s="38"/>
      <c r="H43" s="39"/>
      <c r="I43" s="36"/>
      <c r="J43" s="37"/>
      <c r="K43" s="38"/>
      <c r="L43" s="37"/>
      <c r="M43" s="38"/>
      <c r="N43" s="37"/>
      <c r="O43" s="38"/>
      <c r="P43" s="39"/>
      <c r="Q43" s="40">
        <f t="shared" si="1"/>
        <v>0</v>
      </c>
      <c r="R43" s="37">
        <f t="shared" si="2"/>
        <v>0</v>
      </c>
      <c r="S43" s="38">
        <f t="shared" si="0"/>
        <v>0</v>
      </c>
      <c r="T43" s="41">
        <f t="shared" si="3"/>
        <v>0</v>
      </c>
    </row>
    <row r="44" spans="1:20" ht="23.25">
      <c r="A44" s="32">
        <v>1103020111</v>
      </c>
      <c r="B44" s="33" t="s">
        <v>74</v>
      </c>
      <c r="C44" s="50"/>
      <c r="D44" s="35"/>
      <c r="E44" s="36"/>
      <c r="F44" s="37"/>
      <c r="G44" s="38"/>
      <c r="H44" s="39"/>
      <c r="I44" s="36"/>
      <c r="J44" s="37"/>
      <c r="K44" s="38"/>
      <c r="L44" s="37"/>
      <c r="M44" s="38"/>
      <c r="N44" s="37"/>
      <c r="O44" s="38"/>
      <c r="P44" s="39"/>
      <c r="Q44" s="40">
        <f t="shared" si="1"/>
        <v>0</v>
      </c>
      <c r="R44" s="37">
        <f t="shared" si="2"/>
        <v>0</v>
      </c>
      <c r="S44" s="38">
        <f t="shared" si="0"/>
        <v>0</v>
      </c>
      <c r="T44" s="41">
        <f t="shared" si="3"/>
        <v>0</v>
      </c>
    </row>
    <row r="45" spans="1:20" ht="23.25">
      <c r="A45" s="32">
        <v>1103020115</v>
      </c>
      <c r="B45" s="33" t="s">
        <v>75</v>
      </c>
      <c r="C45" s="50"/>
      <c r="D45" s="35"/>
      <c r="E45" s="36"/>
      <c r="F45" s="37"/>
      <c r="G45" s="38"/>
      <c r="H45" s="39"/>
      <c r="I45" s="36"/>
      <c r="J45" s="37"/>
      <c r="K45" s="38"/>
      <c r="L45" s="37"/>
      <c r="M45" s="38"/>
      <c r="N45" s="37"/>
      <c r="O45" s="38"/>
      <c r="P45" s="39"/>
      <c r="Q45" s="40">
        <f t="shared" si="1"/>
        <v>0</v>
      </c>
      <c r="R45" s="37">
        <f t="shared" si="2"/>
        <v>0</v>
      </c>
      <c r="S45" s="38">
        <f t="shared" si="0"/>
        <v>0</v>
      </c>
      <c r="T45" s="41">
        <f t="shared" si="3"/>
        <v>0</v>
      </c>
    </row>
    <row r="46" spans="1:20" ht="23.25">
      <c r="A46" s="32">
        <v>1104010101</v>
      </c>
      <c r="B46" s="33" t="s">
        <v>76</v>
      </c>
      <c r="C46" s="50"/>
      <c r="D46" s="35"/>
      <c r="E46" s="36"/>
      <c r="F46" s="37"/>
      <c r="G46" s="38"/>
      <c r="H46" s="39"/>
      <c r="I46" s="36"/>
      <c r="J46" s="37"/>
      <c r="K46" s="38"/>
      <c r="L46" s="37"/>
      <c r="M46" s="38"/>
      <c r="N46" s="37"/>
      <c r="O46" s="38"/>
      <c r="P46" s="39"/>
      <c r="Q46" s="40">
        <f t="shared" si="1"/>
        <v>0</v>
      </c>
      <c r="R46" s="37">
        <f t="shared" si="2"/>
        <v>0</v>
      </c>
      <c r="S46" s="38">
        <f t="shared" si="0"/>
        <v>0</v>
      </c>
      <c r="T46" s="41">
        <f t="shared" si="3"/>
        <v>0</v>
      </c>
    </row>
    <row r="47" spans="1:20" ht="23.25">
      <c r="A47" s="32">
        <v>1104010104</v>
      </c>
      <c r="B47" s="33" t="s">
        <v>77</v>
      </c>
      <c r="C47" s="50"/>
      <c r="D47" s="35"/>
      <c r="E47" s="36"/>
      <c r="F47" s="37"/>
      <c r="G47" s="38"/>
      <c r="H47" s="39"/>
      <c r="I47" s="36"/>
      <c r="J47" s="37"/>
      <c r="K47" s="38"/>
      <c r="L47" s="37"/>
      <c r="M47" s="38"/>
      <c r="N47" s="37"/>
      <c r="O47" s="38"/>
      <c r="P47" s="39"/>
      <c r="Q47" s="40">
        <f t="shared" si="1"/>
        <v>0</v>
      </c>
      <c r="R47" s="37">
        <f t="shared" si="2"/>
        <v>0</v>
      </c>
      <c r="S47" s="38">
        <f t="shared" si="0"/>
        <v>0</v>
      </c>
      <c r="T47" s="41">
        <f t="shared" si="3"/>
        <v>0</v>
      </c>
    </row>
    <row r="48" spans="1:20" ht="23.25">
      <c r="A48" s="32">
        <v>1105010101</v>
      </c>
      <c r="B48" s="33" t="s">
        <v>78</v>
      </c>
      <c r="C48" s="50"/>
      <c r="D48" s="35"/>
      <c r="E48" s="36"/>
      <c r="F48" s="37"/>
      <c r="G48" s="38"/>
      <c r="H48" s="39"/>
      <c r="I48" s="36"/>
      <c r="J48" s="37"/>
      <c r="K48" s="38"/>
      <c r="L48" s="37"/>
      <c r="M48" s="38"/>
      <c r="N48" s="37"/>
      <c r="O48" s="38"/>
      <c r="P48" s="39"/>
      <c r="Q48" s="40">
        <f t="shared" si="1"/>
        <v>0</v>
      </c>
      <c r="R48" s="37">
        <f t="shared" si="2"/>
        <v>0</v>
      </c>
      <c r="S48" s="38">
        <f t="shared" si="0"/>
        <v>0</v>
      </c>
      <c r="T48" s="41">
        <f t="shared" si="3"/>
        <v>0</v>
      </c>
    </row>
    <row r="49" spans="1:20" ht="23.25">
      <c r="A49" s="32">
        <v>1105010105</v>
      </c>
      <c r="B49" s="33" t="s">
        <v>79</v>
      </c>
      <c r="C49" s="50">
        <v>420000</v>
      </c>
      <c r="D49" s="35"/>
      <c r="E49" s="36"/>
      <c r="F49" s="37"/>
      <c r="G49" s="38"/>
      <c r="H49" s="39"/>
      <c r="I49" s="36"/>
      <c r="J49" s="37"/>
      <c r="K49" s="38"/>
      <c r="L49" s="37"/>
      <c r="M49" s="38"/>
      <c r="N49" s="37"/>
      <c r="O49" s="38"/>
      <c r="P49" s="39"/>
      <c r="Q49" s="40">
        <f t="shared" si="1"/>
        <v>0</v>
      </c>
      <c r="R49" s="37">
        <f t="shared" si="2"/>
        <v>0</v>
      </c>
      <c r="S49" s="38">
        <f t="shared" si="0"/>
        <v>420000</v>
      </c>
      <c r="T49" s="41"/>
    </row>
    <row r="50" spans="1:20" ht="23.25">
      <c r="A50" s="32">
        <v>1106010103</v>
      </c>
      <c r="B50" s="33" t="s">
        <v>80</v>
      </c>
      <c r="C50" s="50"/>
      <c r="D50" s="35"/>
      <c r="E50" s="36"/>
      <c r="F50" s="37"/>
      <c r="G50" s="38"/>
      <c r="H50" s="39"/>
      <c r="I50" s="36"/>
      <c r="J50" s="37"/>
      <c r="K50" s="38"/>
      <c r="L50" s="37"/>
      <c r="M50" s="38"/>
      <c r="N50" s="37"/>
      <c r="O50" s="38"/>
      <c r="P50" s="39"/>
      <c r="Q50" s="40">
        <f t="shared" si="1"/>
        <v>0</v>
      </c>
      <c r="R50" s="37">
        <f t="shared" si="2"/>
        <v>0</v>
      </c>
      <c r="S50" s="38">
        <f t="shared" si="0"/>
        <v>0</v>
      </c>
      <c r="T50" s="41">
        <f t="shared" si="3"/>
        <v>0</v>
      </c>
    </row>
    <row r="51" spans="1:20" ht="23.25">
      <c r="A51" s="32">
        <v>1106010106</v>
      </c>
      <c r="B51" s="33" t="s">
        <v>81</v>
      </c>
      <c r="C51" s="50"/>
      <c r="D51" s="35"/>
      <c r="E51" s="36"/>
      <c r="F51" s="37"/>
      <c r="G51" s="38"/>
      <c r="H51" s="39"/>
      <c r="I51" s="36"/>
      <c r="J51" s="37"/>
      <c r="K51" s="38"/>
      <c r="L51" s="37"/>
      <c r="M51" s="38"/>
      <c r="N51" s="37"/>
      <c r="O51" s="38"/>
      <c r="P51" s="39"/>
      <c r="Q51" s="40">
        <f t="shared" si="1"/>
        <v>0</v>
      </c>
      <c r="R51" s="37">
        <f t="shared" si="2"/>
        <v>0</v>
      </c>
      <c r="S51" s="38">
        <f t="shared" si="0"/>
        <v>0</v>
      </c>
      <c r="T51" s="41">
        <f t="shared" si="3"/>
        <v>0</v>
      </c>
    </row>
    <row r="52" spans="1:20" ht="23.25">
      <c r="A52" s="32">
        <v>1106010198</v>
      </c>
      <c r="B52" s="33" t="s">
        <v>82</v>
      </c>
      <c r="C52" s="50"/>
      <c r="D52" s="35"/>
      <c r="E52" s="36"/>
      <c r="F52" s="37"/>
      <c r="G52" s="38"/>
      <c r="H52" s="39"/>
      <c r="I52" s="36"/>
      <c r="J52" s="37"/>
      <c r="K52" s="38"/>
      <c r="L52" s="37"/>
      <c r="M52" s="38"/>
      <c r="N52" s="37"/>
      <c r="O52" s="38"/>
      <c r="P52" s="39"/>
      <c r="Q52" s="40">
        <f t="shared" si="1"/>
        <v>0</v>
      </c>
      <c r="R52" s="37">
        <f t="shared" si="2"/>
        <v>0</v>
      </c>
      <c r="S52" s="38">
        <f t="shared" si="0"/>
        <v>0</v>
      </c>
      <c r="T52" s="41">
        <f t="shared" si="3"/>
        <v>0</v>
      </c>
    </row>
    <row r="53" spans="1:20" ht="23.25">
      <c r="A53" s="32">
        <v>1106010199</v>
      </c>
      <c r="B53" s="33" t="s">
        <v>83</v>
      </c>
      <c r="C53" s="50"/>
      <c r="D53" s="35"/>
      <c r="E53" s="36"/>
      <c r="F53" s="37"/>
      <c r="G53" s="38"/>
      <c r="H53" s="39"/>
      <c r="I53" s="36"/>
      <c r="J53" s="37"/>
      <c r="K53" s="38"/>
      <c r="L53" s="37"/>
      <c r="M53" s="38"/>
      <c r="N53" s="37"/>
      <c r="O53" s="38"/>
      <c r="P53" s="39"/>
      <c r="Q53" s="40">
        <f t="shared" si="1"/>
        <v>0</v>
      </c>
      <c r="R53" s="37">
        <f t="shared" si="2"/>
        <v>0</v>
      </c>
      <c r="S53" s="38">
        <f t="shared" si="0"/>
        <v>0</v>
      </c>
      <c r="T53" s="41">
        <f t="shared" si="3"/>
        <v>0</v>
      </c>
    </row>
    <row r="54" spans="1:20" ht="23.25">
      <c r="A54" s="32">
        <v>1201020101</v>
      </c>
      <c r="B54" s="33" t="s">
        <v>84</v>
      </c>
      <c r="C54" s="50"/>
      <c r="D54" s="35"/>
      <c r="E54" s="36"/>
      <c r="F54" s="37"/>
      <c r="G54" s="38"/>
      <c r="H54" s="39"/>
      <c r="I54" s="36"/>
      <c r="J54" s="37"/>
      <c r="K54" s="38"/>
      <c r="L54" s="37"/>
      <c r="M54" s="38"/>
      <c r="N54" s="37"/>
      <c r="O54" s="38"/>
      <c r="P54" s="39"/>
      <c r="Q54" s="40">
        <f t="shared" si="1"/>
        <v>0</v>
      </c>
      <c r="R54" s="37">
        <f t="shared" si="2"/>
        <v>0</v>
      </c>
      <c r="S54" s="38">
        <f t="shared" si="0"/>
        <v>0</v>
      </c>
      <c r="T54" s="41">
        <f t="shared" si="3"/>
        <v>0</v>
      </c>
    </row>
    <row r="55" spans="1:20" ht="23.25">
      <c r="A55" s="32">
        <v>1201040101</v>
      </c>
      <c r="B55" s="33" t="s">
        <v>85</v>
      </c>
      <c r="C55" s="50"/>
      <c r="D55" s="35"/>
      <c r="E55" s="36"/>
      <c r="F55" s="37"/>
      <c r="G55" s="38"/>
      <c r="H55" s="39"/>
      <c r="I55" s="36"/>
      <c r="J55" s="37"/>
      <c r="K55" s="38"/>
      <c r="L55" s="37"/>
      <c r="M55" s="38"/>
      <c r="N55" s="37"/>
      <c r="O55" s="38"/>
      <c r="P55" s="39"/>
      <c r="Q55" s="40">
        <f t="shared" si="1"/>
        <v>0</v>
      </c>
      <c r="R55" s="37">
        <f t="shared" si="2"/>
        <v>0</v>
      </c>
      <c r="S55" s="38">
        <f t="shared" si="0"/>
        <v>0</v>
      </c>
      <c r="T55" s="41">
        <f t="shared" si="3"/>
        <v>0</v>
      </c>
    </row>
    <row r="56" spans="1:20" ht="23.25">
      <c r="A56" s="32">
        <v>1201050119</v>
      </c>
      <c r="B56" s="33" t="s">
        <v>86</v>
      </c>
      <c r="C56" s="50"/>
      <c r="D56" s="35"/>
      <c r="E56" s="36"/>
      <c r="F56" s="37"/>
      <c r="G56" s="38"/>
      <c r="H56" s="39"/>
      <c r="I56" s="36"/>
      <c r="J56" s="37"/>
      <c r="K56" s="38"/>
      <c r="L56" s="37"/>
      <c r="M56" s="38"/>
      <c r="N56" s="37"/>
      <c r="O56" s="38"/>
      <c r="P56" s="39"/>
      <c r="Q56" s="40">
        <f t="shared" si="1"/>
        <v>0</v>
      </c>
      <c r="R56" s="37">
        <f t="shared" si="2"/>
        <v>0</v>
      </c>
      <c r="S56" s="38">
        <f t="shared" si="0"/>
        <v>0</v>
      </c>
      <c r="T56" s="41">
        <f t="shared" si="3"/>
        <v>0</v>
      </c>
    </row>
    <row r="57" spans="1:20" ht="23.25">
      <c r="A57" s="32">
        <v>1201050198</v>
      </c>
      <c r="B57" s="33" t="s">
        <v>87</v>
      </c>
      <c r="C57" s="50"/>
      <c r="D57" s="35"/>
      <c r="E57" s="36"/>
      <c r="F57" s="37"/>
      <c r="G57" s="38"/>
      <c r="H57" s="39"/>
      <c r="I57" s="36"/>
      <c r="J57" s="37"/>
      <c r="K57" s="38"/>
      <c r="L57" s="37"/>
      <c r="M57" s="38"/>
      <c r="N57" s="37"/>
      <c r="O57" s="38"/>
      <c r="P57" s="39"/>
      <c r="Q57" s="40">
        <f t="shared" si="1"/>
        <v>0</v>
      </c>
      <c r="R57" s="37">
        <f t="shared" si="2"/>
        <v>0</v>
      </c>
      <c r="S57" s="38">
        <f t="shared" si="0"/>
        <v>0</v>
      </c>
      <c r="T57" s="41">
        <f t="shared" si="3"/>
        <v>0</v>
      </c>
    </row>
    <row r="58" spans="1:20" ht="23.25">
      <c r="A58" s="32">
        <v>1204010101</v>
      </c>
      <c r="B58" s="33" t="s">
        <v>88</v>
      </c>
      <c r="C58" s="50"/>
      <c r="D58" s="35"/>
      <c r="E58" s="36"/>
      <c r="F58" s="37"/>
      <c r="G58" s="38"/>
      <c r="H58" s="39"/>
      <c r="I58" s="36"/>
      <c r="J58" s="37"/>
      <c r="K58" s="38"/>
      <c r="L58" s="37"/>
      <c r="M58" s="38"/>
      <c r="N58" s="37"/>
      <c r="O58" s="38"/>
      <c r="P58" s="39"/>
      <c r="Q58" s="40">
        <f t="shared" si="1"/>
        <v>0</v>
      </c>
      <c r="R58" s="37">
        <f t="shared" si="2"/>
        <v>0</v>
      </c>
      <c r="S58" s="38">
        <f t="shared" si="0"/>
        <v>0</v>
      </c>
      <c r="T58" s="41">
        <f t="shared" si="3"/>
        <v>0</v>
      </c>
    </row>
    <row r="59" spans="1:20" ht="23.25">
      <c r="A59" s="32">
        <v>1204010102</v>
      </c>
      <c r="B59" s="33" t="s">
        <v>89</v>
      </c>
      <c r="C59" s="50"/>
      <c r="D59" s="35"/>
      <c r="E59" s="36"/>
      <c r="F59" s="37"/>
      <c r="G59" s="38"/>
      <c r="H59" s="39"/>
      <c r="I59" s="36"/>
      <c r="J59" s="37"/>
      <c r="K59" s="38"/>
      <c r="L59" s="37"/>
      <c r="M59" s="38"/>
      <c r="N59" s="37"/>
      <c r="O59" s="38"/>
      <c r="P59" s="39"/>
      <c r="Q59" s="40">
        <f t="shared" si="1"/>
        <v>0</v>
      </c>
      <c r="R59" s="37">
        <f t="shared" si="2"/>
        <v>0</v>
      </c>
      <c r="S59" s="38">
        <f t="shared" si="0"/>
        <v>0</v>
      </c>
      <c r="T59" s="41">
        <f t="shared" si="3"/>
        <v>0</v>
      </c>
    </row>
    <row r="60" spans="1:20" ht="23.25">
      <c r="A60" s="32">
        <v>1204020102</v>
      </c>
      <c r="B60" s="33" t="s">
        <v>90</v>
      </c>
      <c r="C60" s="50"/>
      <c r="D60" s="35"/>
      <c r="E60" s="36"/>
      <c r="F60" s="37"/>
      <c r="G60" s="38"/>
      <c r="H60" s="39"/>
      <c r="I60" s="36"/>
      <c r="J60" s="37"/>
      <c r="K60" s="38"/>
      <c r="L60" s="37"/>
      <c r="M60" s="38"/>
      <c r="N60" s="37"/>
      <c r="O60" s="38"/>
      <c r="P60" s="39"/>
      <c r="Q60" s="40">
        <f t="shared" si="1"/>
        <v>0</v>
      </c>
      <c r="R60" s="37">
        <f t="shared" si="2"/>
        <v>0</v>
      </c>
      <c r="S60" s="38">
        <f t="shared" si="0"/>
        <v>0</v>
      </c>
      <c r="T60" s="41">
        <f t="shared" si="3"/>
        <v>0</v>
      </c>
    </row>
    <row r="61" spans="1:20" ht="23.25">
      <c r="A61" s="32">
        <v>1205010101</v>
      </c>
      <c r="B61" s="33" t="s">
        <v>91</v>
      </c>
      <c r="C61" s="50"/>
      <c r="D61" s="35"/>
      <c r="E61" s="36"/>
      <c r="F61" s="37"/>
      <c r="G61" s="38"/>
      <c r="H61" s="39"/>
      <c r="I61" s="36"/>
      <c r="J61" s="37"/>
      <c r="K61" s="38"/>
      <c r="L61" s="37"/>
      <c r="M61" s="38"/>
      <c r="N61" s="37"/>
      <c r="O61" s="38"/>
      <c r="P61" s="39"/>
      <c r="Q61" s="40">
        <f t="shared" si="1"/>
        <v>0</v>
      </c>
      <c r="R61" s="37">
        <f t="shared" si="2"/>
        <v>0</v>
      </c>
      <c r="S61" s="38">
        <f t="shared" si="0"/>
        <v>0</v>
      </c>
      <c r="T61" s="41">
        <f t="shared" si="3"/>
        <v>0</v>
      </c>
    </row>
    <row r="62" spans="1:20" ht="23.25">
      <c r="A62" s="32">
        <v>1205010102</v>
      </c>
      <c r="B62" s="33" t="s">
        <v>92</v>
      </c>
      <c r="C62" s="50">
        <v>370000</v>
      </c>
      <c r="D62" s="35"/>
      <c r="E62" s="36"/>
      <c r="F62" s="37"/>
      <c r="G62" s="38"/>
      <c r="H62" s="39"/>
      <c r="I62" s="36"/>
      <c r="J62" s="37"/>
      <c r="K62" s="38"/>
      <c r="L62" s="37"/>
      <c r="M62" s="38"/>
      <c r="N62" s="37"/>
      <c r="O62" s="38"/>
      <c r="P62" s="39"/>
      <c r="Q62" s="40">
        <f t="shared" si="1"/>
        <v>0</v>
      </c>
      <c r="R62" s="37">
        <f t="shared" si="2"/>
        <v>0</v>
      </c>
      <c r="S62" s="38">
        <f t="shared" si="0"/>
        <v>370000</v>
      </c>
      <c r="T62" s="41"/>
    </row>
    <row r="63" spans="1:20" ht="23.25">
      <c r="A63" s="32">
        <v>1205010103</v>
      </c>
      <c r="B63" s="33" t="s">
        <v>93</v>
      </c>
      <c r="C63" s="50"/>
      <c r="D63" s="35"/>
      <c r="E63" s="36"/>
      <c r="F63" s="37"/>
      <c r="G63" s="38"/>
      <c r="H63" s="39"/>
      <c r="I63" s="36"/>
      <c r="J63" s="37"/>
      <c r="K63" s="38"/>
      <c r="L63" s="37"/>
      <c r="M63" s="38"/>
      <c r="N63" s="37"/>
      <c r="O63" s="38"/>
      <c r="P63" s="39"/>
      <c r="Q63" s="40">
        <f t="shared" si="1"/>
        <v>0</v>
      </c>
      <c r="R63" s="37">
        <f t="shared" si="2"/>
        <v>0</v>
      </c>
      <c r="S63" s="38">
        <f t="shared" si="0"/>
        <v>0</v>
      </c>
      <c r="T63" s="41">
        <f t="shared" si="3"/>
        <v>0</v>
      </c>
    </row>
    <row r="64" spans="1:20" ht="23.25">
      <c r="A64" s="32">
        <v>1205020101</v>
      </c>
      <c r="B64" s="33" t="s">
        <v>94</v>
      </c>
      <c r="C64" s="50">
        <v>85700000</v>
      </c>
      <c r="D64" s="35"/>
      <c r="E64" s="36"/>
      <c r="F64" s="37"/>
      <c r="G64" s="38"/>
      <c r="H64" s="39"/>
      <c r="I64" s="36"/>
      <c r="J64" s="37"/>
      <c r="K64" s="38"/>
      <c r="L64" s="37"/>
      <c r="M64" s="38"/>
      <c r="N64" s="37"/>
      <c r="O64" s="38"/>
      <c r="P64" s="39"/>
      <c r="Q64" s="40">
        <f t="shared" si="1"/>
        <v>0</v>
      </c>
      <c r="R64" s="37">
        <f t="shared" si="2"/>
        <v>0</v>
      </c>
      <c r="S64" s="38">
        <f t="shared" si="0"/>
        <v>85700000</v>
      </c>
      <c r="T64" s="41"/>
    </row>
    <row r="65" spans="1:20" ht="23.25">
      <c r="A65" s="32">
        <v>1205020102</v>
      </c>
      <c r="B65" s="33" t="s">
        <v>95</v>
      </c>
      <c r="C65" s="50"/>
      <c r="D65" s="35"/>
      <c r="E65" s="36"/>
      <c r="F65" s="37"/>
      <c r="G65" s="38"/>
      <c r="H65" s="39"/>
      <c r="I65" s="36"/>
      <c r="J65" s="37"/>
      <c r="K65" s="38"/>
      <c r="L65" s="37"/>
      <c r="M65" s="38"/>
      <c r="N65" s="37"/>
      <c r="O65" s="38"/>
      <c r="P65" s="39"/>
      <c r="Q65" s="40">
        <f t="shared" si="1"/>
        <v>0</v>
      </c>
      <c r="R65" s="37">
        <f t="shared" si="2"/>
        <v>0</v>
      </c>
      <c r="S65" s="38">
        <f t="shared" si="0"/>
        <v>0</v>
      </c>
      <c r="T65" s="41">
        <f t="shared" si="3"/>
        <v>0</v>
      </c>
    </row>
    <row r="66" spans="1:20" ht="23.25">
      <c r="A66" s="32">
        <v>1205020103</v>
      </c>
      <c r="B66" s="33" t="s">
        <v>96</v>
      </c>
      <c r="C66" s="50"/>
      <c r="D66" s="35">
        <v>24613787.84</v>
      </c>
      <c r="E66" s="36"/>
      <c r="F66" s="37"/>
      <c r="G66" s="38"/>
      <c r="H66" s="39"/>
      <c r="I66" s="36"/>
      <c r="J66" s="37"/>
      <c r="K66" s="38"/>
      <c r="L66" s="37"/>
      <c r="M66" s="38"/>
      <c r="N66" s="37"/>
      <c r="O66" s="38"/>
      <c r="P66" s="39"/>
      <c r="Q66" s="40">
        <f t="shared" si="1"/>
        <v>0</v>
      </c>
      <c r="R66" s="37">
        <f t="shared" si="2"/>
        <v>0</v>
      </c>
      <c r="S66" s="38"/>
      <c r="T66" s="41">
        <f t="shared" si="3"/>
        <v>24613787.84</v>
      </c>
    </row>
    <row r="67" spans="1:20" ht="23.25">
      <c r="A67" s="32">
        <v>1205020104</v>
      </c>
      <c r="B67" s="33" t="s">
        <v>97</v>
      </c>
      <c r="C67" s="50"/>
      <c r="D67" s="35"/>
      <c r="E67" s="36"/>
      <c r="F67" s="37"/>
      <c r="G67" s="38"/>
      <c r="H67" s="39"/>
      <c r="I67" s="36"/>
      <c r="J67" s="37"/>
      <c r="K67" s="38"/>
      <c r="L67" s="37"/>
      <c r="M67" s="38"/>
      <c r="N67" s="37"/>
      <c r="O67" s="38"/>
      <c r="P67" s="39"/>
      <c r="Q67" s="40">
        <f t="shared" si="1"/>
        <v>0</v>
      </c>
      <c r="R67" s="37">
        <f t="shared" si="2"/>
        <v>0</v>
      </c>
      <c r="S67" s="38">
        <f t="shared" si="0"/>
        <v>0</v>
      </c>
      <c r="T67" s="41">
        <f t="shared" si="3"/>
        <v>0</v>
      </c>
    </row>
    <row r="68" spans="1:20" ht="23.25">
      <c r="A68" s="32">
        <v>1205020105</v>
      </c>
      <c r="B68" s="33" t="s">
        <v>98</v>
      </c>
      <c r="C68" s="50"/>
      <c r="D68" s="35"/>
      <c r="E68" s="36"/>
      <c r="F68" s="37"/>
      <c r="G68" s="38"/>
      <c r="H68" s="39"/>
      <c r="I68" s="36"/>
      <c r="J68" s="37"/>
      <c r="K68" s="38"/>
      <c r="L68" s="37"/>
      <c r="M68" s="38"/>
      <c r="N68" s="37"/>
      <c r="O68" s="38"/>
      <c r="P68" s="39"/>
      <c r="Q68" s="40">
        <f t="shared" si="1"/>
        <v>0</v>
      </c>
      <c r="R68" s="37">
        <f t="shared" si="2"/>
        <v>0</v>
      </c>
      <c r="S68" s="38">
        <f t="shared" si="0"/>
        <v>0</v>
      </c>
      <c r="T68" s="41">
        <f t="shared" si="3"/>
        <v>0</v>
      </c>
    </row>
    <row r="69" spans="1:20" ht="23.25">
      <c r="A69" s="32">
        <v>1205020106</v>
      </c>
      <c r="B69" s="33" t="s">
        <v>99</v>
      </c>
      <c r="C69" s="50"/>
      <c r="D69" s="35"/>
      <c r="E69" s="36"/>
      <c r="F69" s="37"/>
      <c r="G69" s="38"/>
      <c r="H69" s="39"/>
      <c r="I69" s="36"/>
      <c r="J69" s="37"/>
      <c r="K69" s="38"/>
      <c r="L69" s="37"/>
      <c r="M69" s="38"/>
      <c r="N69" s="37"/>
      <c r="O69" s="38"/>
      <c r="P69" s="39"/>
      <c r="Q69" s="40">
        <f t="shared" si="1"/>
        <v>0</v>
      </c>
      <c r="R69" s="37">
        <f t="shared" si="2"/>
        <v>0</v>
      </c>
      <c r="S69" s="38">
        <f t="shared" si="0"/>
        <v>0</v>
      </c>
      <c r="T69" s="41">
        <f t="shared" si="3"/>
        <v>0</v>
      </c>
    </row>
    <row r="70" spans="1:20" ht="23.25">
      <c r="A70" s="32">
        <v>1205030101</v>
      </c>
      <c r="B70" s="33" t="s">
        <v>100</v>
      </c>
      <c r="C70" s="50">
        <v>3291577.95</v>
      </c>
      <c r="D70" s="35"/>
      <c r="E70" s="36"/>
      <c r="F70" s="37"/>
      <c r="G70" s="38"/>
      <c r="H70" s="39"/>
      <c r="I70" s="36"/>
      <c r="J70" s="37"/>
      <c r="K70" s="38"/>
      <c r="L70" s="37"/>
      <c r="M70" s="38"/>
      <c r="N70" s="37"/>
      <c r="O70" s="38"/>
      <c r="P70" s="39"/>
      <c r="Q70" s="40">
        <f t="shared" si="1"/>
        <v>0</v>
      </c>
      <c r="R70" s="37">
        <f t="shared" si="2"/>
        <v>0</v>
      </c>
      <c r="S70" s="38">
        <f t="shared" si="0"/>
        <v>3291577.95</v>
      </c>
      <c r="T70" s="41"/>
    </row>
    <row r="71" spans="1:20" ht="23.25">
      <c r="A71" s="32">
        <v>1205030102</v>
      </c>
      <c r="B71" s="33" t="s">
        <v>101</v>
      </c>
      <c r="C71" s="50"/>
      <c r="D71" s="35"/>
      <c r="E71" s="36"/>
      <c r="F71" s="37"/>
      <c r="G71" s="38"/>
      <c r="H71" s="39"/>
      <c r="I71" s="36"/>
      <c r="J71" s="37"/>
      <c r="K71" s="38"/>
      <c r="L71" s="37"/>
      <c r="M71" s="38"/>
      <c r="N71" s="37"/>
      <c r="O71" s="38"/>
      <c r="P71" s="39"/>
      <c r="Q71" s="40">
        <f t="shared" si="1"/>
        <v>0</v>
      </c>
      <c r="R71" s="37">
        <f t="shared" si="2"/>
        <v>0</v>
      </c>
      <c r="S71" s="38">
        <f t="shared" si="0"/>
        <v>0</v>
      </c>
      <c r="T71" s="41">
        <f t="shared" si="3"/>
        <v>0</v>
      </c>
    </row>
    <row r="72" spans="1:20" ht="23.25">
      <c r="A72" s="32">
        <v>1205030103</v>
      </c>
      <c r="B72" s="33" t="s">
        <v>102</v>
      </c>
      <c r="C72" s="50"/>
      <c r="D72" s="35">
        <v>877754.12</v>
      </c>
      <c r="E72" s="36"/>
      <c r="F72" s="37"/>
      <c r="G72" s="38"/>
      <c r="H72" s="39"/>
      <c r="I72" s="36"/>
      <c r="J72" s="37"/>
      <c r="K72" s="38"/>
      <c r="L72" s="37"/>
      <c r="M72" s="38"/>
      <c r="N72" s="37"/>
      <c r="O72" s="38"/>
      <c r="P72" s="39"/>
      <c r="Q72" s="40">
        <f t="shared" si="1"/>
        <v>0</v>
      </c>
      <c r="R72" s="37">
        <f t="shared" si="2"/>
        <v>0</v>
      </c>
      <c r="S72" s="38"/>
      <c r="T72" s="41">
        <f t="shared" si="3"/>
        <v>877754.12</v>
      </c>
    </row>
    <row r="73" spans="1:20" ht="23.25">
      <c r="A73" s="32">
        <v>1205030107</v>
      </c>
      <c r="B73" s="33" t="s">
        <v>103</v>
      </c>
      <c r="C73" s="50">
        <v>150000</v>
      </c>
      <c r="D73" s="35"/>
      <c r="E73" s="36"/>
      <c r="F73" s="37"/>
      <c r="G73" s="38"/>
      <c r="H73" s="39"/>
      <c r="I73" s="36"/>
      <c r="J73" s="37"/>
      <c r="K73" s="38"/>
      <c r="L73" s="37"/>
      <c r="M73" s="38"/>
      <c r="N73" s="37"/>
      <c r="O73" s="38"/>
      <c r="P73" s="39"/>
      <c r="Q73" s="40">
        <f t="shared" si="1"/>
        <v>0</v>
      </c>
      <c r="R73" s="37">
        <f t="shared" si="2"/>
        <v>0</v>
      </c>
      <c r="S73" s="38">
        <f aca="true" t="shared" si="4" ref="S73:S136">C73+Q73-D73-R73</f>
        <v>150000</v>
      </c>
      <c r="T73" s="41"/>
    </row>
    <row r="74" spans="1:20" ht="23.25">
      <c r="A74" s="32">
        <v>1205030109</v>
      </c>
      <c r="B74" s="33" t="s">
        <v>104</v>
      </c>
      <c r="C74" s="50"/>
      <c r="D74" s="35"/>
      <c r="E74" s="36"/>
      <c r="F74" s="37"/>
      <c r="G74" s="38"/>
      <c r="H74" s="39"/>
      <c r="I74" s="36"/>
      <c r="J74" s="37"/>
      <c r="K74" s="38"/>
      <c r="L74" s="37"/>
      <c r="M74" s="38"/>
      <c r="N74" s="37"/>
      <c r="O74" s="38"/>
      <c r="P74" s="39"/>
      <c r="Q74" s="40">
        <f aca="true" t="shared" si="5" ref="Q74:Q137">E74+G74+I74+K74+M74-L74-J74-H74-F74-N74+O74-P74</f>
        <v>0</v>
      </c>
      <c r="R74" s="37">
        <f aca="true" t="shared" si="6" ref="R74:R137">F74+H74+J74+L74+N74-M74-K74-I74-G74-E74+P74-O74</f>
        <v>0</v>
      </c>
      <c r="S74" s="38">
        <f t="shared" si="4"/>
        <v>0</v>
      </c>
      <c r="T74" s="41">
        <f aca="true" t="shared" si="7" ref="T74:T137">D74+R74-Q74-C74</f>
        <v>0</v>
      </c>
    </row>
    <row r="75" spans="1:20" ht="23.25">
      <c r="A75" s="32">
        <v>1205030110</v>
      </c>
      <c r="B75" s="33" t="s">
        <v>105</v>
      </c>
      <c r="C75" s="50"/>
      <c r="D75" s="35"/>
      <c r="E75" s="36"/>
      <c r="F75" s="37"/>
      <c r="G75" s="38"/>
      <c r="H75" s="39"/>
      <c r="I75" s="36"/>
      <c r="J75" s="37"/>
      <c r="K75" s="38"/>
      <c r="L75" s="37"/>
      <c r="M75" s="38"/>
      <c r="N75" s="37"/>
      <c r="O75" s="38"/>
      <c r="P75" s="39"/>
      <c r="Q75" s="40">
        <f t="shared" si="5"/>
        <v>0</v>
      </c>
      <c r="R75" s="37">
        <f t="shared" si="6"/>
        <v>0</v>
      </c>
      <c r="S75" s="38">
        <f t="shared" si="4"/>
        <v>0</v>
      </c>
      <c r="T75" s="41">
        <f t="shared" si="7"/>
        <v>0</v>
      </c>
    </row>
    <row r="76" spans="1:20" ht="23.25">
      <c r="A76" s="32">
        <v>1205030111</v>
      </c>
      <c r="B76" s="33" t="s">
        <v>106</v>
      </c>
      <c r="C76" s="50"/>
      <c r="D76" s="35"/>
      <c r="E76" s="36"/>
      <c r="F76" s="37"/>
      <c r="G76" s="38"/>
      <c r="H76" s="39"/>
      <c r="I76" s="36"/>
      <c r="J76" s="37"/>
      <c r="K76" s="38"/>
      <c r="L76" s="37"/>
      <c r="M76" s="38"/>
      <c r="N76" s="37"/>
      <c r="O76" s="38"/>
      <c r="P76" s="39"/>
      <c r="Q76" s="40">
        <f t="shared" si="5"/>
        <v>0</v>
      </c>
      <c r="R76" s="37">
        <f t="shared" si="6"/>
        <v>0</v>
      </c>
      <c r="S76" s="38">
        <f t="shared" si="4"/>
        <v>0</v>
      </c>
      <c r="T76" s="41">
        <f t="shared" si="7"/>
        <v>0</v>
      </c>
    </row>
    <row r="77" spans="1:20" ht="23.25">
      <c r="A77" s="32">
        <v>1205040101</v>
      </c>
      <c r="B77" s="33" t="s">
        <v>107</v>
      </c>
      <c r="C77" s="50">
        <v>664000</v>
      </c>
      <c r="D77" s="35"/>
      <c r="E77" s="36"/>
      <c r="F77" s="37"/>
      <c r="G77" s="38"/>
      <c r="H77" s="39"/>
      <c r="I77" s="36"/>
      <c r="J77" s="37"/>
      <c r="K77" s="38"/>
      <c r="L77" s="37"/>
      <c r="M77" s="38"/>
      <c r="N77" s="37"/>
      <c r="O77" s="38"/>
      <c r="P77" s="39"/>
      <c r="Q77" s="40">
        <f t="shared" si="5"/>
        <v>0</v>
      </c>
      <c r="R77" s="37">
        <f t="shared" si="6"/>
        <v>0</v>
      </c>
      <c r="S77" s="38">
        <f t="shared" si="4"/>
        <v>664000</v>
      </c>
      <c r="T77" s="41"/>
    </row>
    <row r="78" spans="1:20" ht="23.25">
      <c r="A78" s="32">
        <v>1205040102</v>
      </c>
      <c r="B78" s="33" t="s">
        <v>108</v>
      </c>
      <c r="C78" s="50">
        <v>33041600</v>
      </c>
      <c r="D78" s="35"/>
      <c r="E78" s="36"/>
      <c r="F78" s="37"/>
      <c r="G78" s="38"/>
      <c r="H78" s="39"/>
      <c r="I78" s="36"/>
      <c r="J78" s="37"/>
      <c r="K78" s="38"/>
      <c r="L78" s="37"/>
      <c r="M78" s="38"/>
      <c r="N78" s="37"/>
      <c r="O78" s="38"/>
      <c r="P78" s="39"/>
      <c r="Q78" s="40">
        <f t="shared" si="5"/>
        <v>0</v>
      </c>
      <c r="R78" s="37">
        <f t="shared" si="6"/>
        <v>0</v>
      </c>
      <c r="S78" s="38">
        <f t="shared" si="4"/>
        <v>33041600</v>
      </c>
      <c r="T78" s="41"/>
    </row>
    <row r="79" spans="1:20" ht="23.25">
      <c r="A79" s="32">
        <v>1205040103</v>
      </c>
      <c r="B79" s="33" t="s">
        <v>109</v>
      </c>
      <c r="C79" s="50"/>
      <c r="D79" s="35">
        <v>303844.14</v>
      </c>
      <c r="E79" s="36"/>
      <c r="F79" s="37"/>
      <c r="G79" s="38"/>
      <c r="H79" s="39"/>
      <c r="I79" s="36"/>
      <c r="J79" s="37"/>
      <c r="K79" s="38"/>
      <c r="L79" s="37"/>
      <c r="M79" s="38"/>
      <c r="N79" s="37"/>
      <c r="O79" s="38"/>
      <c r="P79" s="39"/>
      <c r="Q79" s="40">
        <f t="shared" si="5"/>
        <v>0</v>
      </c>
      <c r="R79" s="37">
        <f t="shared" si="6"/>
        <v>0</v>
      </c>
      <c r="S79" s="38"/>
      <c r="T79" s="41">
        <f t="shared" si="7"/>
        <v>303844.14</v>
      </c>
    </row>
    <row r="80" spans="1:20" ht="23.25">
      <c r="A80" s="32">
        <v>1205040106</v>
      </c>
      <c r="B80" s="33" t="s">
        <v>110</v>
      </c>
      <c r="C80" s="50"/>
      <c r="D80" s="35"/>
      <c r="E80" s="36"/>
      <c r="F80" s="37"/>
      <c r="G80" s="38"/>
      <c r="H80" s="39"/>
      <c r="I80" s="36"/>
      <c r="J80" s="37"/>
      <c r="K80" s="38"/>
      <c r="L80" s="37"/>
      <c r="M80" s="38"/>
      <c r="N80" s="37"/>
      <c r="O80" s="38"/>
      <c r="P80" s="39"/>
      <c r="Q80" s="40">
        <f t="shared" si="5"/>
        <v>0</v>
      </c>
      <c r="R80" s="37">
        <f t="shared" si="6"/>
        <v>0</v>
      </c>
      <c r="S80" s="38">
        <f t="shared" si="4"/>
        <v>0</v>
      </c>
      <c r="T80" s="41">
        <f t="shared" si="7"/>
        <v>0</v>
      </c>
    </row>
    <row r="81" spans="1:20" ht="23.25">
      <c r="A81" s="32">
        <v>1205040107</v>
      </c>
      <c r="B81" s="33" t="s">
        <v>111</v>
      </c>
      <c r="C81" s="50"/>
      <c r="D81" s="35"/>
      <c r="E81" s="36"/>
      <c r="F81" s="37"/>
      <c r="G81" s="38"/>
      <c r="H81" s="39"/>
      <c r="I81" s="36"/>
      <c r="J81" s="37"/>
      <c r="K81" s="38"/>
      <c r="L81" s="37"/>
      <c r="M81" s="38"/>
      <c r="N81" s="37"/>
      <c r="O81" s="38"/>
      <c r="P81" s="39"/>
      <c r="Q81" s="40">
        <f t="shared" si="5"/>
        <v>0</v>
      </c>
      <c r="R81" s="37">
        <f t="shared" si="6"/>
        <v>0</v>
      </c>
      <c r="S81" s="38">
        <f t="shared" si="4"/>
        <v>0</v>
      </c>
      <c r="T81" s="41">
        <f t="shared" si="7"/>
        <v>0</v>
      </c>
    </row>
    <row r="82" spans="1:20" ht="23.25">
      <c r="A82" s="32">
        <v>1205040108</v>
      </c>
      <c r="B82" s="33" t="s">
        <v>112</v>
      </c>
      <c r="C82" s="50"/>
      <c r="D82" s="35"/>
      <c r="E82" s="36"/>
      <c r="F82" s="37"/>
      <c r="G82" s="38"/>
      <c r="H82" s="39"/>
      <c r="I82" s="36"/>
      <c r="J82" s="37"/>
      <c r="K82" s="38"/>
      <c r="L82" s="37"/>
      <c r="M82" s="38"/>
      <c r="N82" s="37"/>
      <c r="O82" s="38"/>
      <c r="P82" s="39"/>
      <c r="Q82" s="40">
        <f t="shared" si="5"/>
        <v>0</v>
      </c>
      <c r="R82" s="37">
        <f t="shared" si="6"/>
        <v>0</v>
      </c>
      <c r="S82" s="38">
        <f t="shared" si="4"/>
        <v>0</v>
      </c>
      <c r="T82" s="41">
        <f t="shared" si="7"/>
        <v>0</v>
      </c>
    </row>
    <row r="83" spans="1:20" ht="23.25">
      <c r="A83" s="32">
        <v>1205050101</v>
      </c>
      <c r="B83" s="33" t="s">
        <v>113</v>
      </c>
      <c r="C83" s="50"/>
      <c r="D83" s="35"/>
      <c r="E83" s="36"/>
      <c r="F83" s="37"/>
      <c r="G83" s="38"/>
      <c r="H83" s="39"/>
      <c r="I83" s="36"/>
      <c r="J83" s="37"/>
      <c r="K83" s="38"/>
      <c r="L83" s="37"/>
      <c r="M83" s="38"/>
      <c r="N83" s="37"/>
      <c r="O83" s="38"/>
      <c r="P83" s="39"/>
      <c r="Q83" s="40">
        <f t="shared" si="5"/>
        <v>0</v>
      </c>
      <c r="R83" s="37">
        <f t="shared" si="6"/>
        <v>0</v>
      </c>
      <c r="S83" s="38">
        <f t="shared" si="4"/>
        <v>0</v>
      </c>
      <c r="T83" s="41">
        <f t="shared" si="7"/>
        <v>0</v>
      </c>
    </row>
    <row r="84" spans="1:20" ht="23.25">
      <c r="A84" s="32">
        <v>1205050102</v>
      </c>
      <c r="B84" s="33" t="s">
        <v>114</v>
      </c>
      <c r="C84" s="50"/>
      <c r="D84" s="35"/>
      <c r="E84" s="36"/>
      <c r="F84" s="37"/>
      <c r="G84" s="38"/>
      <c r="H84" s="39"/>
      <c r="I84" s="36"/>
      <c r="J84" s="37"/>
      <c r="K84" s="38"/>
      <c r="L84" s="37"/>
      <c r="M84" s="38"/>
      <c r="N84" s="37"/>
      <c r="O84" s="38"/>
      <c r="P84" s="39"/>
      <c r="Q84" s="40">
        <f t="shared" si="5"/>
        <v>0</v>
      </c>
      <c r="R84" s="37">
        <f t="shared" si="6"/>
        <v>0</v>
      </c>
      <c r="S84" s="38">
        <f t="shared" si="4"/>
        <v>0</v>
      </c>
      <c r="T84" s="41">
        <f t="shared" si="7"/>
        <v>0</v>
      </c>
    </row>
    <row r="85" spans="1:20" ht="23.25">
      <c r="A85" s="32">
        <v>1205060101</v>
      </c>
      <c r="B85" s="33" t="s">
        <v>115</v>
      </c>
      <c r="C85" s="50"/>
      <c r="D85" s="35"/>
      <c r="E85" s="36"/>
      <c r="F85" s="37"/>
      <c r="G85" s="38"/>
      <c r="H85" s="39"/>
      <c r="I85" s="36"/>
      <c r="J85" s="37"/>
      <c r="K85" s="38"/>
      <c r="L85" s="37"/>
      <c r="M85" s="38"/>
      <c r="N85" s="37"/>
      <c r="O85" s="38"/>
      <c r="P85" s="39"/>
      <c r="Q85" s="40">
        <f t="shared" si="5"/>
        <v>0</v>
      </c>
      <c r="R85" s="37">
        <f t="shared" si="6"/>
        <v>0</v>
      </c>
      <c r="S85" s="38">
        <f t="shared" si="4"/>
        <v>0</v>
      </c>
      <c r="T85" s="41">
        <f t="shared" si="7"/>
        <v>0</v>
      </c>
    </row>
    <row r="86" spans="1:20" ht="23.25">
      <c r="A86" s="32">
        <v>1205060102</v>
      </c>
      <c r="B86" s="33" t="s">
        <v>116</v>
      </c>
      <c r="C86" s="50"/>
      <c r="D86" s="35"/>
      <c r="E86" s="36"/>
      <c r="F86" s="37"/>
      <c r="G86" s="38"/>
      <c r="H86" s="39"/>
      <c r="I86" s="36"/>
      <c r="J86" s="37"/>
      <c r="K86" s="38"/>
      <c r="L86" s="37"/>
      <c r="M86" s="38"/>
      <c r="N86" s="37"/>
      <c r="O86" s="38"/>
      <c r="P86" s="39"/>
      <c r="Q86" s="40">
        <f t="shared" si="5"/>
        <v>0</v>
      </c>
      <c r="R86" s="37">
        <f t="shared" si="6"/>
        <v>0</v>
      </c>
      <c r="S86" s="38">
        <f t="shared" si="4"/>
        <v>0</v>
      </c>
      <c r="T86" s="41">
        <f t="shared" si="7"/>
        <v>0</v>
      </c>
    </row>
    <row r="87" spans="1:20" ht="23.25">
      <c r="A87" s="32">
        <v>1206010101</v>
      </c>
      <c r="B87" s="33" t="s">
        <v>117</v>
      </c>
      <c r="C87" s="50">
        <v>2567035</v>
      </c>
      <c r="D87" s="35"/>
      <c r="E87" s="36"/>
      <c r="F87" s="37"/>
      <c r="G87" s="38"/>
      <c r="H87" s="39"/>
      <c r="I87" s="36"/>
      <c r="J87" s="37"/>
      <c r="K87" s="38"/>
      <c r="L87" s="37"/>
      <c r="M87" s="38"/>
      <c r="N87" s="37"/>
      <c r="O87" s="38"/>
      <c r="P87" s="39"/>
      <c r="Q87" s="40">
        <f t="shared" si="5"/>
        <v>0</v>
      </c>
      <c r="R87" s="37">
        <f t="shared" si="6"/>
        <v>0</v>
      </c>
      <c r="S87" s="38">
        <f t="shared" si="4"/>
        <v>2567035</v>
      </c>
      <c r="T87" s="41"/>
    </row>
    <row r="88" spans="1:20" ht="23.25">
      <c r="A88" s="32">
        <v>1206010102</v>
      </c>
      <c r="B88" s="33" t="s">
        <v>118</v>
      </c>
      <c r="C88" s="50">
        <v>7810292.25</v>
      </c>
      <c r="D88" s="35"/>
      <c r="E88" s="36"/>
      <c r="F88" s="37"/>
      <c r="G88" s="38"/>
      <c r="H88" s="39"/>
      <c r="I88" s="36"/>
      <c r="J88" s="37"/>
      <c r="K88" s="38"/>
      <c r="L88" s="37"/>
      <c r="M88" s="38"/>
      <c r="N88" s="37"/>
      <c r="O88" s="38"/>
      <c r="P88" s="39"/>
      <c r="Q88" s="40">
        <f t="shared" si="5"/>
        <v>0</v>
      </c>
      <c r="R88" s="37">
        <f t="shared" si="6"/>
        <v>0</v>
      </c>
      <c r="S88" s="38">
        <f t="shared" si="4"/>
        <v>7810292.25</v>
      </c>
      <c r="T88" s="41"/>
    </row>
    <row r="89" spans="1:20" ht="23.25">
      <c r="A89" s="32">
        <v>1206010103</v>
      </c>
      <c r="B89" s="33" t="s">
        <v>119</v>
      </c>
      <c r="C89" s="50"/>
      <c r="D89" s="35">
        <v>2480379.21</v>
      </c>
      <c r="E89" s="36"/>
      <c r="F89" s="37"/>
      <c r="G89" s="38"/>
      <c r="H89" s="39"/>
      <c r="I89" s="36"/>
      <c r="J89" s="37"/>
      <c r="K89" s="38"/>
      <c r="L89" s="37"/>
      <c r="M89" s="38"/>
      <c r="N89" s="37"/>
      <c r="O89" s="38"/>
      <c r="P89" s="39"/>
      <c r="Q89" s="40">
        <f t="shared" si="5"/>
        <v>0</v>
      </c>
      <c r="R89" s="37">
        <f t="shared" si="6"/>
        <v>0</v>
      </c>
      <c r="S89" s="38"/>
      <c r="T89" s="41">
        <f t="shared" si="7"/>
        <v>2480379.21</v>
      </c>
    </row>
    <row r="90" spans="1:20" ht="23.25">
      <c r="A90" s="32">
        <v>1206010105</v>
      </c>
      <c r="B90" s="33" t="s">
        <v>120</v>
      </c>
      <c r="C90" s="50"/>
      <c r="D90" s="35"/>
      <c r="E90" s="36"/>
      <c r="F90" s="37"/>
      <c r="G90" s="38"/>
      <c r="H90" s="39"/>
      <c r="I90" s="36"/>
      <c r="J90" s="37"/>
      <c r="K90" s="38"/>
      <c r="L90" s="37"/>
      <c r="M90" s="38"/>
      <c r="N90" s="37"/>
      <c r="O90" s="38"/>
      <c r="P90" s="39"/>
      <c r="Q90" s="40">
        <f t="shared" si="5"/>
        <v>0</v>
      </c>
      <c r="R90" s="37">
        <f t="shared" si="6"/>
        <v>0</v>
      </c>
      <c r="S90" s="38">
        <f t="shared" si="4"/>
        <v>0</v>
      </c>
      <c r="T90" s="41">
        <f t="shared" si="7"/>
        <v>0</v>
      </c>
    </row>
    <row r="91" spans="1:20" ht="23.25">
      <c r="A91" s="32">
        <v>1206020101</v>
      </c>
      <c r="B91" s="33" t="s">
        <v>121</v>
      </c>
      <c r="C91" s="50">
        <v>5389624</v>
      </c>
      <c r="D91" s="35"/>
      <c r="E91" s="36"/>
      <c r="F91" s="37"/>
      <c r="G91" s="38"/>
      <c r="H91" s="39"/>
      <c r="I91" s="36"/>
      <c r="J91" s="37"/>
      <c r="K91" s="38"/>
      <c r="L91" s="37"/>
      <c r="M91" s="38"/>
      <c r="N91" s="37"/>
      <c r="O91" s="38"/>
      <c r="P91" s="39"/>
      <c r="Q91" s="40">
        <f t="shared" si="5"/>
        <v>0</v>
      </c>
      <c r="R91" s="37">
        <f t="shared" si="6"/>
        <v>0</v>
      </c>
      <c r="S91" s="38">
        <f t="shared" si="4"/>
        <v>5389624</v>
      </c>
      <c r="T91" s="41"/>
    </row>
    <row r="92" spans="1:20" ht="23.25">
      <c r="A92" s="32">
        <v>1206020102</v>
      </c>
      <c r="B92" s="33" t="s">
        <v>122</v>
      </c>
      <c r="C92" s="50">
        <v>7509925</v>
      </c>
      <c r="D92" s="35"/>
      <c r="E92" s="36"/>
      <c r="F92" s="37"/>
      <c r="G92" s="38"/>
      <c r="H92" s="39"/>
      <c r="I92" s="36"/>
      <c r="J92" s="37"/>
      <c r="K92" s="38"/>
      <c r="L92" s="37"/>
      <c r="M92" s="38"/>
      <c r="N92" s="37"/>
      <c r="O92" s="38"/>
      <c r="P92" s="39"/>
      <c r="Q92" s="40">
        <f t="shared" si="5"/>
        <v>0</v>
      </c>
      <c r="R92" s="37">
        <f t="shared" si="6"/>
        <v>0</v>
      </c>
      <c r="S92" s="38">
        <f t="shared" si="4"/>
        <v>7509925</v>
      </c>
      <c r="T92" s="41"/>
    </row>
    <row r="93" spans="1:20" ht="23.25">
      <c r="A93" s="32">
        <v>1206020103</v>
      </c>
      <c r="B93" s="33" t="s">
        <v>123</v>
      </c>
      <c r="C93" s="50"/>
      <c r="D93" s="35">
        <v>3761230.01</v>
      </c>
      <c r="E93" s="36"/>
      <c r="F93" s="37"/>
      <c r="G93" s="38"/>
      <c r="H93" s="39"/>
      <c r="I93" s="36"/>
      <c r="J93" s="37"/>
      <c r="K93" s="38"/>
      <c r="L93" s="37"/>
      <c r="M93" s="38"/>
      <c r="N93" s="37"/>
      <c r="O93" s="38"/>
      <c r="P93" s="39"/>
      <c r="Q93" s="40">
        <f t="shared" si="5"/>
        <v>0</v>
      </c>
      <c r="R93" s="37">
        <f t="shared" si="6"/>
        <v>0</v>
      </c>
      <c r="S93" s="38"/>
      <c r="T93" s="41">
        <f t="shared" si="7"/>
        <v>3761230.01</v>
      </c>
    </row>
    <row r="94" spans="1:20" ht="23.25">
      <c r="A94" s="32">
        <v>1206030101</v>
      </c>
      <c r="B94" s="33" t="s">
        <v>124</v>
      </c>
      <c r="C94" s="50">
        <v>6057440</v>
      </c>
      <c r="D94" s="35"/>
      <c r="E94" s="36"/>
      <c r="F94" s="37"/>
      <c r="G94" s="38"/>
      <c r="H94" s="39"/>
      <c r="I94" s="36"/>
      <c r="J94" s="37"/>
      <c r="K94" s="38"/>
      <c r="L94" s="37"/>
      <c r="M94" s="38"/>
      <c r="N94" s="37"/>
      <c r="O94" s="38"/>
      <c r="P94" s="39"/>
      <c r="Q94" s="40">
        <f t="shared" si="5"/>
        <v>0</v>
      </c>
      <c r="R94" s="37">
        <f t="shared" si="6"/>
        <v>0</v>
      </c>
      <c r="S94" s="38">
        <f t="shared" si="4"/>
        <v>6057440</v>
      </c>
      <c r="T94" s="41"/>
    </row>
    <row r="95" spans="1:20" ht="23.25">
      <c r="A95" s="32">
        <v>1206030102</v>
      </c>
      <c r="B95" s="33" t="s">
        <v>125</v>
      </c>
      <c r="C95" s="50"/>
      <c r="D95" s="35"/>
      <c r="E95" s="36"/>
      <c r="F95" s="37"/>
      <c r="G95" s="38"/>
      <c r="H95" s="39"/>
      <c r="I95" s="36"/>
      <c r="J95" s="37"/>
      <c r="K95" s="38"/>
      <c r="L95" s="37"/>
      <c r="M95" s="38"/>
      <c r="N95" s="37"/>
      <c r="O95" s="38"/>
      <c r="P95" s="39"/>
      <c r="Q95" s="40">
        <f t="shared" si="5"/>
        <v>0</v>
      </c>
      <c r="R95" s="37">
        <f t="shared" si="6"/>
        <v>0</v>
      </c>
      <c r="S95" s="38">
        <f t="shared" si="4"/>
        <v>0</v>
      </c>
      <c r="T95" s="41">
        <f t="shared" si="7"/>
        <v>0</v>
      </c>
    </row>
    <row r="96" spans="1:20" ht="23.25">
      <c r="A96" s="32">
        <v>1206030103</v>
      </c>
      <c r="B96" s="33" t="s">
        <v>126</v>
      </c>
      <c r="C96" s="50"/>
      <c r="D96" s="35">
        <v>6029853.01</v>
      </c>
      <c r="E96" s="36"/>
      <c r="F96" s="37"/>
      <c r="G96" s="38"/>
      <c r="H96" s="39"/>
      <c r="I96" s="36"/>
      <c r="J96" s="37"/>
      <c r="K96" s="38"/>
      <c r="L96" s="37"/>
      <c r="M96" s="38"/>
      <c r="N96" s="37"/>
      <c r="O96" s="38"/>
      <c r="P96" s="39"/>
      <c r="Q96" s="40">
        <f t="shared" si="5"/>
        <v>0</v>
      </c>
      <c r="R96" s="37">
        <f t="shared" si="6"/>
        <v>0</v>
      </c>
      <c r="S96" s="38"/>
      <c r="T96" s="41">
        <f t="shared" si="7"/>
        <v>6029853.01</v>
      </c>
    </row>
    <row r="97" spans="1:20" ht="23.25">
      <c r="A97" s="32">
        <v>1206040101</v>
      </c>
      <c r="B97" s="33" t="s">
        <v>127</v>
      </c>
      <c r="C97" s="50"/>
      <c r="D97" s="35"/>
      <c r="E97" s="36"/>
      <c r="F97" s="37"/>
      <c r="G97" s="38"/>
      <c r="H97" s="39"/>
      <c r="I97" s="36"/>
      <c r="J97" s="37"/>
      <c r="K97" s="38"/>
      <c r="L97" s="37"/>
      <c r="M97" s="38"/>
      <c r="N97" s="37"/>
      <c r="O97" s="38"/>
      <c r="P97" s="39"/>
      <c r="Q97" s="40">
        <f t="shared" si="5"/>
        <v>0</v>
      </c>
      <c r="R97" s="37">
        <f t="shared" si="6"/>
        <v>0</v>
      </c>
      <c r="S97" s="38">
        <f t="shared" si="4"/>
        <v>0</v>
      </c>
      <c r="T97" s="41">
        <f t="shared" si="7"/>
        <v>0</v>
      </c>
    </row>
    <row r="98" spans="1:20" ht="23.25">
      <c r="A98" s="32">
        <v>1206040102</v>
      </c>
      <c r="B98" s="33" t="s">
        <v>128</v>
      </c>
      <c r="C98" s="50">
        <v>996000</v>
      </c>
      <c r="D98" s="35"/>
      <c r="E98" s="36"/>
      <c r="F98" s="37"/>
      <c r="G98" s="38"/>
      <c r="H98" s="39"/>
      <c r="I98" s="36"/>
      <c r="J98" s="37"/>
      <c r="K98" s="38"/>
      <c r="L98" s="37"/>
      <c r="M98" s="38"/>
      <c r="N98" s="37"/>
      <c r="O98" s="38"/>
      <c r="P98" s="39"/>
      <c r="Q98" s="40">
        <f t="shared" si="5"/>
        <v>0</v>
      </c>
      <c r="R98" s="37">
        <f t="shared" si="6"/>
        <v>0</v>
      </c>
      <c r="S98" s="38">
        <f t="shared" si="4"/>
        <v>996000</v>
      </c>
      <c r="T98" s="41"/>
    </row>
    <row r="99" spans="1:20" ht="23.25">
      <c r="A99" s="32">
        <v>1206040103</v>
      </c>
      <c r="B99" s="33" t="s">
        <v>129</v>
      </c>
      <c r="C99" s="50"/>
      <c r="D99" s="35"/>
      <c r="E99" s="36"/>
      <c r="F99" s="37"/>
      <c r="G99" s="38"/>
      <c r="H99" s="39"/>
      <c r="I99" s="36"/>
      <c r="J99" s="37"/>
      <c r="K99" s="38"/>
      <c r="L99" s="37"/>
      <c r="M99" s="38"/>
      <c r="N99" s="37"/>
      <c r="O99" s="38"/>
      <c r="P99" s="39"/>
      <c r="Q99" s="40">
        <f t="shared" si="5"/>
        <v>0</v>
      </c>
      <c r="R99" s="37">
        <f t="shared" si="6"/>
        <v>0</v>
      </c>
      <c r="S99" s="38">
        <f t="shared" si="4"/>
        <v>0</v>
      </c>
      <c r="T99" s="41">
        <f t="shared" si="7"/>
        <v>0</v>
      </c>
    </row>
    <row r="100" spans="1:20" ht="23.25">
      <c r="A100" s="32">
        <v>1206050101</v>
      </c>
      <c r="B100" s="33" t="s">
        <v>130</v>
      </c>
      <c r="C100" s="50">
        <v>1804908</v>
      </c>
      <c r="D100" s="35"/>
      <c r="E100" s="36"/>
      <c r="F100" s="37"/>
      <c r="G100" s="38"/>
      <c r="H100" s="39"/>
      <c r="I100" s="36"/>
      <c r="J100" s="37"/>
      <c r="K100" s="38"/>
      <c r="L100" s="37"/>
      <c r="M100" s="38"/>
      <c r="N100" s="37"/>
      <c r="O100" s="38"/>
      <c r="P100" s="39"/>
      <c r="Q100" s="40">
        <f t="shared" si="5"/>
        <v>0</v>
      </c>
      <c r="R100" s="37">
        <f t="shared" si="6"/>
        <v>0</v>
      </c>
      <c r="S100" s="38">
        <f t="shared" si="4"/>
        <v>1804908</v>
      </c>
      <c r="T100" s="41"/>
    </row>
    <row r="101" spans="1:20" ht="23.25">
      <c r="A101" s="32">
        <v>1206050102</v>
      </c>
      <c r="B101" s="33" t="s">
        <v>131</v>
      </c>
      <c r="C101" s="50"/>
      <c r="D101" s="35"/>
      <c r="E101" s="36"/>
      <c r="F101" s="37"/>
      <c r="G101" s="38"/>
      <c r="H101" s="39"/>
      <c r="I101" s="36"/>
      <c r="J101" s="37"/>
      <c r="K101" s="38"/>
      <c r="L101" s="37"/>
      <c r="M101" s="38"/>
      <c r="N101" s="37"/>
      <c r="O101" s="38"/>
      <c r="P101" s="39"/>
      <c r="Q101" s="40">
        <f t="shared" si="5"/>
        <v>0</v>
      </c>
      <c r="R101" s="37">
        <f t="shared" si="6"/>
        <v>0</v>
      </c>
      <c r="S101" s="38">
        <f t="shared" si="4"/>
        <v>0</v>
      </c>
      <c r="T101" s="41">
        <f t="shared" si="7"/>
        <v>0</v>
      </c>
    </row>
    <row r="102" spans="1:20" ht="23.25">
      <c r="A102" s="32">
        <v>1206050103</v>
      </c>
      <c r="B102" s="33" t="s">
        <v>132</v>
      </c>
      <c r="C102" s="50"/>
      <c r="D102" s="35">
        <v>1443926.4</v>
      </c>
      <c r="E102" s="36"/>
      <c r="F102" s="37"/>
      <c r="G102" s="38"/>
      <c r="H102" s="39"/>
      <c r="I102" s="36"/>
      <c r="J102" s="37"/>
      <c r="K102" s="38"/>
      <c r="L102" s="37"/>
      <c r="M102" s="38"/>
      <c r="N102" s="37"/>
      <c r="O102" s="38"/>
      <c r="P102" s="39"/>
      <c r="Q102" s="40">
        <f t="shared" si="5"/>
        <v>0</v>
      </c>
      <c r="R102" s="37">
        <f t="shared" si="6"/>
        <v>0</v>
      </c>
      <c r="S102" s="38"/>
      <c r="T102" s="41">
        <f t="shared" si="7"/>
        <v>1443926.4</v>
      </c>
    </row>
    <row r="103" spans="1:20" ht="23.25">
      <c r="A103" s="32">
        <v>1206060101</v>
      </c>
      <c r="B103" s="33" t="s">
        <v>133</v>
      </c>
      <c r="C103" s="50"/>
      <c r="D103" s="35"/>
      <c r="E103" s="36"/>
      <c r="F103" s="37"/>
      <c r="G103" s="38"/>
      <c r="H103" s="39"/>
      <c r="I103" s="36"/>
      <c r="J103" s="37"/>
      <c r="K103" s="38"/>
      <c r="L103" s="37"/>
      <c r="M103" s="38"/>
      <c r="N103" s="37"/>
      <c r="O103" s="38"/>
      <c r="P103" s="39"/>
      <c r="Q103" s="40">
        <f t="shared" si="5"/>
        <v>0</v>
      </c>
      <c r="R103" s="37">
        <f t="shared" si="6"/>
        <v>0</v>
      </c>
      <c r="S103" s="38">
        <f t="shared" si="4"/>
        <v>0</v>
      </c>
      <c r="T103" s="41">
        <f t="shared" si="7"/>
        <v>0</v>
      </c>
    </row>
    <row r="104" spans="1:20" ht="23.25">
      <c r="A104" s="32">
        <v>1206060102</v>
      </c>
      <c r="B104" s="33" t="s">
        <v>134</v>
      </c>
      <c r="C104" s="50"/>
      <c r="D104" s="35"/>
      <c r="E104" s="36"/>
      <c r="F104" s="37"/>
      <c r="G104" s="38"/>
      <c r="H104" s="39"/>
      <c r="I104" s="36"/>
      <c r="J104" s="37"/>
      <c r="K104" s="38"/>
      <c r="L104" s="37"/>
      <c r="M104" s="38"/>
      <c r="N104" s="37"/>
      <c r="O104" s="38"/>
      <c r="P104" s="39"/>
      <c r="Q104" s="40">
        <f t="shared" si="5"/>
        <v>0</v>
      </c>
      <c r="R104" s="37">
        <f t="shared" si="6"/>
        <v>0</v>
      </c>
      <c r="S104" s="38">
        <f t="shared" si="4"/>
        <v>0</v>
      </c>
      <c r="T104" s="41">
        <f t="shared" si="7"/>
        <v>0</v>
      </c>
    </row>
    <row r="105" spans="1:20" ht="23.25">
      <c r="A105" s="32">
        <v>1206060103</v>
      </c>
      <c r="B105" s="33" t="s">
        <v>135</v>
      </c>
      <c r="C105" s="50"/>
      <c r="D105" s="35"/>
      <c r="E105" s="36"/>
      <c r="F105" s="37"/>
      <c r="G105" s="38"/>
      <c r="H105" s="39"/>
      <c r="I105" s="36"/>
      <c r="J105" s="37"/>
      <c r="K105" s="38"/>
      <c r="L105" s="37"/>
      <c r="M105" s="38"/>
      <c r="N105" s="37"/>
      <c r="O105" s="38"/>
      <c r="P105" s="39"/>
      <c r="Q105" s="40">
        <f t="shared" si="5"/>
        <v>0</v>
      </c>
      <c r="R105" s="37">
        <f t="shared" si="6"/>
        <v>0</v>
      </c>
      <c r="S105" s="38">
        <f t="shared" si="4"/>
        <v>0</v>
      </c>
      <c r="T105" s="41">
        <f t="shared" si="7"/>
        <v>0</v>
      </c>
    </row>
    <row r="106" spans="1:20" ht="23.25">
      <c r="A106" s="32">
        <v>1206070101</v>
      </c>
      <c r="B106" s="33" t="s">
        <v>136</v>
      </c>
      <c r="C106" s="50"/>
      <c r="D106" s="35"/>
      <c r="E106" s="36"/>
      <c r="F106" s="37"/>
      <c r="G106" s="38"/>
      <c r="H106" s="39"/>
      <c r="I106" s="36"/>
      <c r="J106" s="37"/>
      <c r="K106" s="38"/>
      <c r="L106" s="37"/>
      <c r="M106" s="38"/>
      <c r="N106" s="37"/>
      <c r="O106" s="38"/>
      <c r="P106" s="39"/>
      <c r="Q106" s="40">
        <f t="shared" si="5"/>
        <v>0</v>
      </c>
      <c r="R106" s="37">
        <f t="shared" si="6"/>
        <v>0</v>
      </c>
      <c r="S106" s="38">
        <f t="shared" si="4"/>
        <v>0</v>
      </c>
      <c r="T106" s="41">
        <f t="shared" si="7"/>
        <v>0</v>
      </c>
    </row>
    <row r="107" spans="1:20" ht="23.25">
      <c r="A107" s="32">
        <v>1206070102</v>
      </c>
      <c r="B107" s="33" t="s">
        <v>137</v>
      </c>
      <c r="C107" s="50">
        <v>5411000</v>
      </c>
      <c r="D107" s="35"/>
      <c r="E107" s="36"/>
      <c r="F107" s="37"/>
      <c r="G107" s="38"/>
      <c r="H107" s="39"/>
      <c r="I107" s="36"/>
      <c r="J107" s="37"/>
      <c r="K107" s="38"/>
      <c r="L107" s="37"/>
      <c r="M107" s="38"/>
      <c r="N107" s="37"/>
      <c r="O107" s="38"/>
      <c r="P107" s="39"/>
      <c r="Q107" s="40">
        <f t="shared" si="5"/>
        <v>0</v>
      </c>
      <c r="R107" s="37">
        <f t="shared" si="6"/>
        <v>0</v>
      </c>
      <c r="S107" s="38">
        <f t="shared" si="4"/>
        <v>5411000</v>
      </c>
      <c r="T107" s="41"/>
    </row>
    <row r="108" spans="1:20" ht="23.25">
      <c r="A108" s="32">
        <v>1206070103</v>
      </c>
      <c r="B108" s="33" t="s">
        <v>138</v>
      </c>
      <c r="C108" s="50"/>
      <c r="D108" s="35"/>
      <c r="E108" s="36"/>
      <c r="F108" s="37"/>
      <c r="G108" s="38"/>
      <c r="H108" s="39"/>
      <c r="I108" s="36"/>
      <c r="J108" s="37"/>
      <c r="K108" s="38"/>
      <c r="L108" s="37"/>
      <c r="M108" s="38"/>
      <c r="N108" s="37"/>
      <c r="O108" s="38"/>
      <c r="P108" s="39"/>
      <c r="Q108" s="40">
        <f t="shared" si="5"/>
        <v>0</v>
      </c>
      <c r="R108" s="37">
        <f t="shared" si="6"/>
        <v>0</v>
      </c>
      <c r="S108" s="38">
        <f t="shared" si="4"/>
        <v>0</v>
      </c>
      <c r="T108" s="41">
        <f t="shared" si="7"/>
        <v>0</v>
      </c>
    </row>
    <row r="109" spans="1:20" ht="23.25">
      <c r="A109" s="32">
        <v>1206080101</v>
      </c>
      <c r="B109" s="33" t="s">
        <v>139</v>
      </c>
      <c r="C109" s="50"/>
      <c r="D109" s="35"/>
      <c r="E109" s="36"/>
      <c r="F109" s="37"/>
      <c r="G109" s="38"/>
      <c r="H109" s="39"/>
      <c r="I109" s="36"/>
      <c r="J109" s="37"/>
      <c r="K109" s="38"/>
      <c r="L109" s="37"/>
      <c r="M109" s="38"/>
      <c r="N109" s="37"/>
      <c r="O109" s="38"/>
      <c r="P109" s="39"/>
      <c r="Q109" s="40">
        <f t="shared" si="5"/>
        <v>0</v>
      </c>
      <c r="R109" s="37">
        <f t="shared" si="6"/>
        <v>0</v>
      </c>
      <c r="S109" s="38">
        <f t="shared" si="4"/>
        <v>0</v>
      </c>
      <c r="T109" s="41">
        <f t="shared" si="7"/>
        <v>0</v>
      </c>
    </row>
    <row r="110" spans="1:20" ht="23.25">
      <c r="A110" s="32">
        <v>1206080102</v>
      </c>
      <c r="B110" s="33" t="s">
        <v>140</v>
      </c>
      <c r="C110" s="50"/>
      <c r="D110" s="35"/>
      <c r="E110" s="36"/>
      <c r="F110" s="37"/>
      <c r="G110" s="38"/>
      <c r="H110" s="39"/>
      <c r="I110" s="36"/>
      <c r="J110" s="37"/>
      <c r="K110" s="38"/>
      <c r="L110" s="37"/>
      <c r="M110" s="38"/>
      <c r="N110" s="37"/>
      <c r="O110" s="38"/>
      <c r="P110" s="39"/>
      <c r="Q110" s="40">
        <f t="shared" si="5"/>
        <v>0</v>
      </c>
      <c r="R110" s="37">
        <f t="shared" si="6"/>
        <v>0</v>
      </c>
      <c r="S110" s="38">
        <f t="shared" si="4"/>
        <v>0</v>
      </c>
      <c r="T110" s="41">
        <f t="shared" si="7"/>
        <v>0</v>
      </c>
    </row>
    <row r="111" spans="1:20" ht="23.25">
      <c r="A111" s="32">
        <v>1206080103</v>
      </c>
      <c r="B111" s="33" t="s">
        <v>141</v>
      </c>
      <c r="C111" s="50"/>
      <c r="D111" s="35"/>
      <c r="E111" s="36"/>
      <c r="F111" s="37"/>
      <c r="G111" s="38"/>
      <c r="H111" s="39"/>
      <c r="I111" s="36"/>
      <c r="J111" s="37"/>
      <c r="K111" s="38"/>
      <c r="L111" s="37"/>
      <c r="M111" s="38"/>
      <c r="N111" s="37"/>
      <c r="O111" s="38"/>
      <c r="P111" s="39"/>
      <c r="Q111" s="40">
        <f t="shared" si="5"/>
        <v>0</v>
      </c>
      <c r="R111" s="37">
        <f t="shared" si="6"/>
        <v>0</v>
      </c>
      <c r="S111" s="38">
        <f t="shared" si="4"/>
        <v>0</v>
      </c>
      <c r="T111" s="41">
        <f t="shared" si="7"/>
        <v>0</v>
      </c>
    </row>
    <row r="112" spans="1:20" ht="23.25">
      <c r="A112" s="32">
        <v>1206090101</v>
      </c>
      <c r="B112" s="33" t="s">
        <v>142</v>
      </c>
      <c r="C112" s="50"/>
      <c r="D112" s="35"/>
      <c r="E112" s="36"/>
      <c r="F112" s="37"/>
      <c r="G112" s="38"/>
      <c r="H112" s="39"/>
      <c r="I112" s="36"/>
      <c r="J112" s="37"/>
      <c r="K112" s="38"/>
      <c r="L112" s="37"/>
      <c r="M112" s="38"/>
      <c r="N112" s="37"/>
      <c r="O112" s="38"/>
      <c r="P112" s="39"/>
      <c r="Q112" s="40">
        <f t="shared" si="5"/>
        <v>0</v>
      </c>
      <c r="R112" s="37">
        <f t="shared" si="6"/>
        <v>0</v>
      </c>
      <c r="S112" s="38">
        <f t="shared" si="4"/>
        <v>0</v>
      </c>
      <c r="T112" s="41">
        <f t="shared" si="7"/>
        <v>0</v>
      </c>
    </row>
    <row r="113" spans="1:20" ht="23.25">
      <c r="A113" s="32">
        <v>1206090102</v>
      </c>
      <c r="B113" s="33" t="s">
        <v>143</v>
      </c>
      <c r="C113" s="50"/>
      <c r="D113" s="35"/>
      <c r="E113" s="36"/>
      <c r="F113" s="37"/>
      <c r="G113" s="38"/>
      <c r="H113" s="39"/>
      <c r="I113" s="36"/>
      <c r="J113" s="37"/>
      <c r="K113" s="38"/>
      <c r="L113" s="37"/>
      <c r="M113" s="38"/>
      <c r="N113" s="37"/>
      <c r="O113" s="38"/>
      <c r="P113" s="39"/>
      <c r="Q113" s="40">
        <f t="shared" si="5"/>
        <v>0</v>
      </c>
      <c r="R113" s="37">
        <f t="shared" si="6"/>
        <v>0</v>
      </c>
      <c r="S113" s="38">
        <f t="shared" si="4"/>
        <v>0</v>
      </c>
      <c r="T113" s="41">
        <f t="shared" si="7"/>
        <v>0</v>
      </c>
    </row>
    <row r="114" spans="1:20" ht="23.25">
      <c r="A114" s="32">
        <v>1206090103</v>
      </c>
      <c r="B114" s="33" t="s">
        <v>144</v>
      </c>
      <c r="C114" s="50"/>
      <c r="D114" s="35"/>
      <c r="E114" s="36"/>
      <c r="F114" s="37"/>
      <c r="G114" s="38"/>
      <c r="H114" s="39"/>
      <c r="I114" s="36"/>
      <c r="J114" s="37"/>
      <c r="K114" s="38"/>
      <c r="L114" s="37"/>
      <c r="M114" s="38"/>
      <c r="N114" s="37"/>
      <c r="O114" s="38"/>
      <c r="P114" s="39"/>
      <c r="Q114" s="40">
        <f t="shared" si="5"/>
        <v>0</v>
      </c>
      <c r="R114" s="37">
        <f t="shared" si="6"/>
        <v>0</v>
      </c>
      <c r="S114" s="38">
        <f t="shared" si="4"/>
        <v>0</v>
      </c>
      <c r="T114" s="41">
        <f t="shared" si="7"/>
        <v>0</v>
      </c>
    </row>
    <row r="115" spans="1:20" ht="23.25">
      <c r="A115" s="32">
        <v>1206100101</v>
      </c>
      <c r="B115" s="33" t="s">
        <v>145</v>
      </c>
      <c r="C115" s="50">
        <v>392305</v>
      </c>
      <c r="D115" s="35"/>
      <c r="E115" s="36"/>
      <c r="F115" s="37"/>
      <c r="G115" s="38"/>
      <c r="H115" s="39"/>
      <c r="I115" s="36"/>
      <c r="J115" s="37"/>
      <c r="K115" s="38"/>
      <c r="L115" s="37"/>
      <c r="M115" s="38"/>
      <c r="N115" s="37"/>
      <c r="O115" s="38"/>
      <c r="P115" s="39"/>
      <c r="Q115" s="40">
        <f t="shared" si="5"/>
        <v>0</v>
      </c>
      <c r="R115" s="37">
        <f t="shared" si="6"/>
        <v>0</v>
      </c>
      <c r="S115" s="38">
        <f t="shared" si="4"/>
        <v>392305</v>
      </c>
      <c r="T115" s="41"/>
    </row>
    <row r="116" spans="1:20" ht="23.25">
      <c r="A116" s="32">
        <v>1206100102</v>
      </c>
      <c r="B116" s="33" t="s">
        <v>146</v>
      </c>
      <c r="C116" s="50">
        <v>3710136.9</v>
      </c>
      <c r="D116" s="35"/>
      <c r="E116" s="36"/>
      <c r="F116" s="37"/>
      <c r="G116" s="38"/>
      <c r="H116" s="39"/>
      <c r="I116" s="36"/>
      <c r="J116" s="37"/>
      <c r="K116" s="38"/>
      <c r="L116" s="37"/>
      <c r="M116" s="38"/>
      <c r="N116" s="37"/>
      <c r="O116" s="38"/>
      <c r="P116" s="39"/>
      <c r="Q116" s="40">
        <f t="shared" si="5"/>
        <v>0</v>
      </c>
      <c r="R116" s="37">
        <f t="shared" si="6"/>
        <v>0</v>
      </c>
      <c r="S116" s="38">
        <f t="shared" si="4"/>
        <v>3710136.9</v>
      </c>
      <c r="T116" s="41"/>
    </row>
    <row r="117" spans="1:20" ht="23.25">
      <c r="A117" s="32">
        <v>1206100103</v>
      </c>
      <c r="B117" s="33" t="s">
        <v>147</v>
      </c>
      <c r="C117" s="50"/>
      <c r="D117" s="35">
        <v>377643.56</v>
      </c>
      <c r="E117" s="36"/>
      <c r="F117" s="37"/>
      <c r="G117" s="38"/>
      <c r="H117" s="39"/>
      <c r="I117" s="36"/>
      <c r="J117" s="37"/>
      <c r="K117" s="38"/>
      <c r="L117" s="37"/>
      <c r="M117" s="38"/>
      <c r="N117" s="37"/>
      <c r="O117" s="38"/>
      <c r="P117" s="39"/>
      <c r="Q117" s="40">
        <f t="shared" si="5"/>
        <v>0</v>
      </c>
      <c r="R117" s="37">
        <f t="shared" si="6"/>
        <v>0</v>
      </c>
      <c r="S117" s="38"/>
      <c r="T117" s="41">
        <f t="shared" si="7"/>
        <v>377643.56</v>
      </c>
    </row>
    <row r="118" spans="1:20" ht="23.25">
      <c r="A118" s="32">
        <v>1206110101</v>
      </c>
      <c r="B118" s="33" t="s">
        <v>148</v>
      </c>
      <c r="C118" s="50"/>
      <c r="D118" s="35"/>
      <c r="E118" s="36"/>
      <c r="F118" s="37"/>
      <c r="G118" s="38"/>
      <c r="H118" s="39"/>
      <c r="I118" s="36"/>
      <c r="J118" s="37"/>
      <c r="K118" s="38"/>
      <c r="L118" s="37"/>
      <c r="M118" s="38"/>
      <c r="N118" s="37"/>
      <c r="O118" s="38"/>
      <c r="P118" s="39"/>
      <c r="Q118" s="40">
        <f t="shared" si="5"/>
        <v>0</v>
      </c>
      <c r="R118" s="37">
        <f t="shared" si="6"/>
        <v>0</v>
      </c>
      <c r="S118" s="38">
        <f t="shared" si="4"/>
        <v>0</v>
      </c>
      <c r="T118" s="41">
        <f t="shared" si="7"/>
        <v>0</v>
      </c>
    </row>
    <row r="119" spans="1:20" ht="23.25">
      <c r="A119" s="32">
        <v>1206110102</v>
      </c>
      <c r="B119" s="33" t="s">
        <v>149</v>
      </c>
      <c r="C119" s="50"/>
      <c r="D119" s="35"/>
      <c r="E119" s="36"/>
      <c r="F119" s="37"/>
      <c r="G119" s="38"/>
      <c r="H119" s="39"/>
      <c r="I119" s="36"/>
      <c r="J119" s="37"/>
      <c r="K119" s="38"/>
      <c r="L119" s="37"/>
      <c r="M119" s="38"/>
      <c r="N119" s="37"/>
      <c r="O119" s="38"/>
      <c r="P119" s="39"/>
      <c r="Q119" s="40">
        <f t="shared" si="5"/>
        <v>0</v>
      </c>
      <c r="R119" s="37">
        <f t="shared" si="6"/>
        <v>0</v>
      </c>
      <c r="S119" s="38">
        <f t="shared" si="4"/>
        <v>0</v>
      </c>
      <c r="T119" s="41">
        <f t="shared" si="7"/>
        <v>0</v>
      </c>
    </row>
    <row r="120" spans="1:20" ht="23.25">
      <c r="A120" s="32">
        <v>1206110103</v>
      </c>
      <c r="B120" s="33" t="s">
        <v>150</v>
      </c>
      <c r="C120" s="50"/>
      <c r="D120" s="35"/>
      <c r="E120" s="36"/>
      <c r="F120" s="37"/>
      <c r="G120" s="38"/>
      <c r="H120" s="39"/>
      <c r="I120" s="36"/>
      <c r="J120" s="37"/>
      <c r="K120" s="38"/>
      <c r="L120" s="37"/>
      <c r="M120" s="38"/>
      <c r="N120" s="37"/>
      <c r="O120" s="38"/>
      <c r="P120" s="39"/>
      <c r="Q120" s="40">
        <f t="shared" si="5"/>
        <v>0</v>
      </c>
      <c r="R120" s="37">
        <f t="shared" si="6"/>
        <v>0</v>
      </c>
      <c r="S120" s="38">
        <f t="shared" si="4"/>
        <v>0</v>
      </c>
      <c r="T120" s="41">
        <f t="shared" si="7"/>
        <v>0</v>
      </c>
    </row>
    <row r="121" spans="1:20" ht="23.25">
      <c r="A121" s="32">
        <v>1206120101</v>
      </c>
      <c r="B121" s="33" t="s">
        <v>151</v>
      </c>
      <c r="C121" s="50"/>
      <c r="D121" s="35"/>
      <c r="E121" s="36"/>
      <c r="F121" s="37"/>
      <c r="G121" s="38"/>
      <c r="H121" s="39"/>
      <c r="I121" s="36"/>
      <c r="J121" s="37"/>
      <c r="K121" s="38"/>
      <c r="L121" s="37"/>
      <c r="M121" s="38"/>
      <c r="N121" s="37"/>
      <c r="O121" s="38"/>
      <c r="P121" s="39"/>
      <c r="Q121" s="40">
        <f t="shared" si="5"/>
        <v>0</v>
      </c>
      <c r="R121" s="37">
        <f t="shared" si="6"/>
        <v>0</v>
      </c>
      <c r="S121" s="38">
        <f t="shared" si="4"/>
        <v>0</v>
      </c>
      <c r="T121" s="41">
        <f t="shared" si="7"/>
        <v>0</v>
      </c>
    </row>
    <row r="122" spans="1:20" ht="23.25">
      <c r="A122" s="32">
        <v>1206120102</v>
      </c>
      <c r="B122" s="33" t="s">
        <v>152</v>
      </c>
      <c r="C122" s="50">
        <v>162600</v>
      </c>
      <c r="D122" s="35"/>
      <c r="E122" s="36"/>
      <c r="F122" s="37"/>
      <c r="G122" s="38"/>
      <c r="H122" s="39"/>
      <c r="I122" s="36"/>
      <c r="J122" s="37"/>
      <c r="K122" s="38"/>
      <c r="L122" s="37"/>
      <c r="M122" s="38"/>
      <c r="N122" s="37"/>
      <c r="O122" s="38"/>
      <c r="P122" s="39"/>
      <c r="Q122" s="40">
        <f t="shared" si="5"/>
        <v>0</v>
      </c>
      <c r="R122" s="37">
        <f t="shared" si="6"/>
        <v>0</v>
      </c>
      <c r="S122" s="38">
        <f t="shared" si="4"/>
        <v>162600</v>
      </c>
      <c r="T122" s="41"/>
    </row>
    <row r="123" spans="1:20" ht="23.25">
      <c r="A123" s="32">
        <v>1206120103</v>
      </c>
      <c r="B123" s="33" t="s">
        <v>153</v>
      </c>
      <c r="C123" s="50"/>
      <c r="D123" s="35"/>
      <c r="E123" s="36"/>
      <c r="F123" s="37"/>
      <c r="G123" s="38"/>
      <c r="H123" s="39"/>
      <c r="I123" s="36"/>
      <c r="J123" s="37"/>
      <c r="K123" s="38"/>
      <c r="L123" s="37"/>
      <c r="M123" s="38"/>
      <c r="N123" s="37"/>
      <c r="O123" s="38"/>
      <c r="P123" s="39"/>
      <c r="Q123" s="40">
        <f t="shared" si="5"/>
        <v>0</v>
      </c>
      <c r="R123" s="37">
        <f t="shared" si="6"/>
        <v>0</v>
      </c>
      <c r="S123" s="38">
        <f t="shared" si="4"/>
        <v>0</v>
      </c>
      <c r="T123" s="41">
        <f t="shared" si="7"/>
        <v>0</v>
      </c>
    </row>
    <row r="124" spans="1:20" ht="23.25">
      <c r="A124" s="32">
        <v>1206130101</v>
      </c>
      <c r="B124" s="33" t="s">
        <v>154</v>
      </c>
      <c r="C124" s="50"/>
      <c r="D124" s="35"/>
      <c r="E124" s="36"/>
      <c r="F124" s="37"/>
      <c r="G124" s="38"/>
      <c r="H124" s="39"/>
      <c r="I124" s="36"/>
      <c r="J124" s="37"/>
      <c r="K124" s="38"/>
      <c r="L124" s="37"/>
      <c r="M124" s="38"/>
      <c r="N124" s="37"/>
      <c r="O124" s="38"/>
      <c r="P124" s="39"/>
      <c r="Q124" s="40">
        <f t="shared" si="5"/>
        <v>0</v>
      </c>
      <c r="R124" s="37">
        <f t="shared" si="6"/>
        <v>0</v>
      </c>
      <c r="S124" s="38">
        <f t="shared" si="4"/>
        <v>0</v>
      </c>
      <c r="T124" s="41">
        <f t="shared" si="7"/>
        <v>0</v>
      </c>
    </row>
    <row r="125" spans="1:20" ht="23.25">
      <c r="A125" s="32">
        <v>1206130102</v>
      </c>
      <c r="B125" s="33" t="s">
        <v>155</v>
      </c>
      <c r="C125" s="50"/>
      <c r="D125" s="35"/>
      <c r="E125" s="36"/>
      <c r="F125" s="37"/>
      <c r="G125" s="38"/>
      <c r="H125" s="39"/>
      <c r="I125" s="36"/>
      <c r="J125" s="37"/>
      <c r="K125" s="38"/>
      <c r="L125" s="37"/>
      <c r="M125" s="38"/>
      <c r="N125" s="37"/>
      <c r="O125" s="38"/>
      <c r="P125" s="39"/>
      <c r="Q125" s="40">
        <f t="shared" si="5"/>
        <v>0</v>
      </c>
      <c r="R125" s="37">
        <f t="shared" si="6"/>
        <v>0</v>
      </c>
      <c r="S125" s="38">
        <f t="shared" si="4"/>
        <v>0</v>
      </c>
      <c r="T125" s="41">
        <f t="shared" si="7"/>
        <v>0</v>
      </c>
    </row>
    <row r="126" spans="1:20" ht="23.25">
      <c r="A126" s="32">
        <v>1206130103</v>
      </c>
      <c r="B126" s="33" t="s">
        <v>156</v>
      </c>
      <c r="C126" s="50"/>
      <c r="D126" s="35"/>
      <c r="E126" s="36"/>
      <c r="F126" s="37"/>
      <c r="G126" s="38"/>
      <c r="H126" s="39"/>
      <c r="I126" s="36"/>
      <c r="J126" s="37"/>
      <c r="K126" s="38"/>
      <c r="L126" s="37"/>
      <c r="M126" s="38"/>
      <c r="N126" s="37"/>
      <c r="O126" s="38"/>
      <c r="P126" s="39"/>
      <c r="Q126" s="40">
        <f t="shared" si="5"/>
        <v>0</v>
      </c>
      <c r="R126" s="37">
        <f t="shared" si="6"/>
        <v>0</v>
      </c>
      <c r="S126" s="38">
        <f t="shared" si="4"/>
        <v>0</v>
      </c>
      <c r="T126" s="41">
        <f t="shared" si="7"/>
        <v>0</v>
      </c>
    </row>
    <row r="127" spans="1:20" ht="23.25">
      <c r="A127" s="32">
        <v>1206140101</v>
      </c>
      <c r="B127" s="33" t="s">
        <v>157</v>
      </c>
      <c r="C127" s="50"/>
      <c r="D127" s="35"/>
      <c r="E127" s="36"/>
      <c r="F127" s="37"/>
      <c r="G127" s="38"/>
      <c r="H127" s="39"/>
      <c r="I127" s="36"/>
      <c r="J127" s="37"/>
      <c r="K127" s="38"/>
      <c r="L127" s="37"/>
      <c r="M127" s="38"/>
      <c r="N127" s="37"/>
      <c r="O127" s="38"/>
      <c r="P127" s="39"/>
      <c r="Q127" s="40">
        <f t="shared" si="5"/>
        <v>0</v>
      </c>
      <c r="R127" s="37">
        <f t="shared" si="6"/>
        <v>0</v>
      </c>
      <c r="S127" s="38">
        <f t="shared" si="4"/>
        <v>0</v>
      </c>
      <c r="T127" s="41">
        <f t="shared" si="7"/>
        <v>0</v>
      </c>
    </row>
    <row r="128" spans="1:20" ht="23.25">
      <c r="A128" s="32">
        <v>1206140102</v>
      </c>
      <c r="B128" s="33" t="s">
        <v>158</v>
      </c>
      <c r="C128" s="50"/>
      <c r="D128" s="35"/>
      <c r="E128" s="36"/>
      <c r="F128" s="37"/>
      <c r="G128" s="38"/>
      <c r="H128" s="39"/>
      <c r="I128" s="36"/>
      <c r="J128" s="37"/>
      <c r="K128" s="38"/>
      <c r="L128" s="37"/>
      <c r="M128" s="38"/>
      <c r="N128" s="37"/>
      <c r="O128" s="38"/>
      <c r="P128" s="39"/>
      <c r="Q128" s="40">
        <f t="shared" si="5"/>
        <v>0</v>
      </c>
      <c r="R128" s="37">
        <f t="shared" si="6"/>
        <v>0</v>
      </c>
      <c r="S128" s="38">
        <f t="shared" si="4"/>
        <v>0</v>
      </c>
      <c r="T128" s="41">
        <f t="shared" si="7"/>
        <v>0</v>
      </c>
    </row>
    <row r="129" spans="1:20" ht="23.25">
      <c r="A129" s="32">
        <v>1206140103</v>
      </c>
      <c r="B129" s="33" t="s">
        <v>159</v>
      </c>
      <c r="C129" s="50"/>
      <c r="D129" s="35"/>
      <c r="E129" s="36"/>
      <c r="F129" s="37"/>
      <c r="G129" s="38"/>
      <c r="H129" s="39"/>
      <c r="I129" s="36"/>
      <c r="J129" s="37"/>
      <c r="K129" s="38"/>
      <c r="L129" s="37"/>
      <c r="M129" s="38"/>
      <c r="N129" s="37"/>
      <c r="O129" s="38"/>
      <c r="P129" s="39"/>
      <c r="Q129" s="40">
        <f t="shared" si="5"/>
        <v>0</v>
      </c>
      <c r="R129" s="37">
        <f t="shared" si="6"/>
        <v>0</v>
      </c>
      <c r="S129" s="38">
        <f t="shared" si="4"/>
        <v>0</v>
      </c>
      <c r="T129" s="41">
        <f t="shared" si="7"/>
        <v>0</v>
      </c>
    </row>
    <row r="130" spans="1:20" ht="23.25">
      <c r="A130" s="32">
        <v>1206150101</v>
      </c>
      <c r="B130" s="33" t="s">
        <v>160</v>
      </c>
      <c r="C130" s="50"/>
      <c r="D130" s="35"/>
      <c r="E130" s="36"/>
      <c r="F130" s="37"/>
      <c r="G130" s="38"/>
      <c r="H130" s="39"/>
      <c r="I130" s="36"/>
      <c r="J130" s="37"/>
      <c r="K130" s="38"/>
      <c r="L130" s="37"/>
      <c r="M130" s="38"/>
      <c r="N130" s="37"/>
      <c r="O130" s="38"/>
      <c r="P130" s="39"/>
      <c r="Q130" s="40">
        <f t="shared" si="5"/>
        <v>0</v>
      </c>
      <c r="R130" s="37">
        <f t="shared" si="6"/>
        <v>0</v>
      </c>
      <c r="S130" s="38">
        <f t="shared" si="4"/>
        <v>0</v>
      </c>
      <c r="T130" s="41">
        <f t="shared" si="7"/>
        <v>0</v>
      </c>
    </row>
    <row r="131" spans="1:20" ht="23.25">
      <c r="A131" s="32">
        <v>1206150102</v>
      </c>
      <c r="B131" s="33" t="s">
        <v>161</v>
      </c>
      <c r="C131" s="50">
        <v>200000</v>
      </c>
      <c r="D131" s="35"/>
      <c r="E131" s="36"/>
      <c r="F131" s="37"/>
      <c r="G131" s="38"/>
      <c r="H131" s="39"/>
      <c r="I131" s="36"/>
      <c r="J131" s="37"/>
      <c r="K131" s="38"/>
      <c r="L131" s="37"/>
      <c r="M131" s="38"/>
      <c r="N131" s="37"/>
      <c r="O131" s="38"/>
      <c r="P131" s="39"/>
      <c r="Q131" s="40">
        <f t="shared" si="5"/>
        <v>0</v>
      </c>
      <c r="R131" s="37">
        <f t="shared" si="6"/>
        <v>0</v>
      </c>
      <c r="S131" s="38">
        <f t="shared" si="4"/>
        <v>200000</v>
      </c>
      <c r="T131" s="41"/>
    </row>
    <row r="132" spans="1:20" ht="23.25">
      <c r="A132" s="32">
        <v>1206150103</v>
      </c>
      <c r="B132" s="33" t="s">
        <v>162</v>
      </c>
      <c r="C132" s="50"/>
      <c r="D132" s="35"/>
      <c r="E132" s="36"/>
      <c r="F132" s="37"/>
      <c r="G132" s="38"/>
      <c r="H132" s="39"/>
      <c r="I132" s="36"/>
      <c r="J132" s="37"/>
      <c r="K132" s="38"/>
      <c r="L132" s="37"/>
      <c r="M132" s="38"/>
      <c r="N132" s="37"/>
      <c r="O132" s="38"/>
      <c r="P132" s="39"/>
      <c r="Q132" s="40">
        <f t="shared" si="5"/>
        <v>0</v>
      </c>
      <c r="R132" s="37">
        <f t="shared" si="6"/>
        <v>0</v>
      </c>
      <c r="S132" s="38">
        <f t="shared" si="4"/>
        <v>0</v>
      </c>
      <c r="T132" s="41">
        <f t="shared" si="7"/>
        <v>0</v>
      </c>
    </row>
    <row r="133" spans="1:20" ht="23.25">
      <c r="A133" s="32">
        <v>1206160101</v>
      </c>
      <c r="B133" s="33" t="s">
        <v>163</v>
      </c>
      <c r="C133" s="50"/>
      <c r="D133" s="35"/>
      <c r="E133" s="36"/>
      <c r="F133" s="37"/>
      <c r="G133" s="38"/>
      <c r="H133" s="39"/>
      <c r="I133" s="36"/>
      <c r="J133" s="37"/>
      <c r="K133" s="38"/>
      <c r="L133" s="37"/>
      <c r="M133" s="38"/>
      <c r="N133" s="37"/>
      <c r="O133" s="38"/>
      <c r="P133" s="39"/>
      <c r="Q133" s="40">
        <f t="shared" si="5"/>
        <v>0</v>
      </c>
      <c r="R133" s="37">
        <f t="shared" si="6"/>
        <v>0</v>
      </c>
      <c r="S133" s="38">
        <f t="shared" si="4"/>
        <v>0</v>
      </c>
      <c r="T133" s="41">
        <f t="shared" si="7"/>
        <v>0</v>
      </c>
    </row>
    <row r="134" spans="1:20" ht="23.25">
      <c r="A134" s="32">
        <v>1206160102</v>
      </c>
      <c r="B134" s="33" t="s">
        <v>164</v>
      </c>
      <c r="C134" s="50">
        <v>3157878.6</v>
      </c>
      <c r="D134" s="35"/>
      <c r="E134" s="36"/>
      <c r="F134" s="37"/>
      <c r="G134" s="38"/>
      <c r="H134" s="39"/>
      <c r="I134" s="36"/>
      <c r="J134" s="37"/>
      <c r="K134" s="38"/>
      <c r="L134" s="37"/>
      <c r="M134" s="38"/>
      <c r="N134" s="37"/>
      <c r="O134" s="38"/>
      <c r="P134" s="39"/>
      <c r="Q134" s="40">
        <f t="shared" si="5"/>
        <v>0</v>
      </c>
      <c r="R134" s="37">
        <f t="shared" si="6"/>
        <v>0</v>
      </c>
      <c r="S134" s="38">
        <f t="shared" si="4"/>
        <v>3157878.6</v>
      </c>
      <c r="T134" s="41"/>
    </row>
    <row r="135" spans="1:20" ht="23.25">
      <c r="A135" s="32">
        <v>1206160103</v>
      </c>
      <c r="B135" s="33" t="s">
        <v>165</v>
      </c>
      <c r="C135" s="50"/>
      <c r="D135" s="35"/>
      <c r="E135" s="36"/>
      <c r="F135" s="37"/>
      <c r="G135" s="38"/>
      <c r="H135" s="39"/>
      <c r="I135" s="36"/>
      <c r="J135" s="37"/>
      <c r="K135" s="38"/>
      <c r="L135" s="37"/>
      <c r="M135" s="38"/>
      <c r="N135" s="37"/>
      <c r="O135" s="38"/>
      <c r="P135" s="39"/>
      <c r="Q135" s="40">
        <f t="shared" si="5"/>
        <v>0</v>
      </c>
      <c r="R135" s="37">
        <f t="shared" si="6"/>
        <v>0</v>
      </c>
      <c r="S135" s="38">
        <f t="shared" si="4"/>
        <v>0</v>
      </c>
      <c r="T135" s="41">
        <f t="shared" si="7"/>
        <v>0</v>
      </c>
    </row>
    <row r="136" spans="1:20" ht="23.25">
      <c r="A136" s="32">
        <v>1206170101</v>
      </c>
      <c r="B136" s="33" t="s">
        <v>166</v>
      </c>
      <c r="C136" s="50"/>
      <c r="D136" s="35"/>
      <c r="E136" s="36"/>
      <c r="F136" s="37"/>
      <c r="G136" s="38"/>
      <c r="H136" s="39"/>
      <c r="I136" s="36"/>
      <c r="J136" s="37"/>
      <c r="K136" s="38"/>
      <c r="L136" s="37"/>
      <c r="M136" s="38"/>
      <c r="N136" s="37"/>
      <c r="O136" s="38"/>
      <c r="P136" s="39"/>
      <c r="Q136" s="40">
        <f t="shared" si="5"/>
        <v>0</v>
      </c>
      <c r="R136" s="37">
        <f t="shared" si="6"/>
        <v>0</v>
      </c>
      <c r="S136" s="38">
        <f t="shared" si="4"/>
        <v>0</v>
      </c>
      <c r="T136" s="41">
        <f t="shared" si="7"/>
        <v>0</v>
      </c>
    </row>
    <row r="137" spans="1:20" ht="23.25">
      <c r="A137" s="32">
        <v>1206170102</v>
      </c>
      <c r="B137" s="33" t="s">
        <v>167</v>
      </c>
      <c r="C137" s="50"/>
      <c r="D137" s="35"/>
      <c r="E137" s="36"/>
      <c r="F137" s="37"/>
      <c r="G137" s="38"/>
      <c r="H137" s="39"/>
      <c r="I137" s="36"/>
      <c r="J137" s="37"/>
      <c r="K137" s="38"/>
      <c r="L137" s="37"/>
      <c r="M137" s="38"/>
      <c r="N137" s="37"/>
      <c r="O137" s="38"/>
      <c r="P137" s="39"/>
      <c r="Q137" s="40">
        <f t="shared" si="5"/>
        <v>0</v>
      </c>
      <c r="R137" s="37">
        <f t="shared" si="6"/>
        <v>0</v>
      </c>
      <c r="S137" s="38">
        <f aca="true" t="shared" si="8" ref="S137:S205">C137+Q137-D137-R137</f>
        <v>0</v>
      </c>
      <c r="T137" s="41">
        <f t="shared" si="7"/>
        <v>0</v>
      </c>
    </row>
    <row r="138" spans="1:20" ht="23.25">
      <c r="A138" s="32">
        <v>1206180101</v>
      </c>
      <c r="B138" s="33" t="s">
        <v>168</v>
      </c>
      <c r="C138" s="50"/>
      <c r="D138" s="35"/>
      <c r="E138" s="36"/>
      <c r="F138" s="37"/>
      <c r="G138" s="38"/>
      <c r="H138" s="39"/>
      <c r="I138" s="36"/>
      <c r="J138" s="37"/>
      <c r="K138" s="38"/>
      <c r="L138" s="37"/>
      <c r="M138" s="38"/>
      <c r="N138" s="37"/>
      <c r="O138" s="38"/>
      <c r="P138" s="39"/>
      <c r="Q138" s="40">
        <f aca="true" t="shared" si="9" ref="Q138:Q201">E138+G138+I138+K138+M138-L138-J138-H138-F138-N138+O138-P138</f>
        <v>0</v>
      </c>
      <c r="R138" s="37">
        <f aca="true" t="shared" si="10" ref="R138:R201">F138+H138+J138+L138+N138-M138-K138-I138-G138-E138+P138-O138</f>
        <v>0</v>
      </c>
      <c r="S138" s="38">
        <f t="shared" si="8"/>
        <v>0</v>
      </c>
      <c r="T138" s="41">
        <f aca="true" t="shared" si="11" ref="T138:T206">D138+R138-Q138-C138</f>
        <v>0</v>
      </c>
    </row>
    <row r="139" spans="1:20" ht="23.25">
      <c r="A139" s="32">
        <v>1206180102</v>
      </c>
      <c r="B139" s="33" t="s">
        <v>169</v>
      </c>
      <c r="C139" s="50"/>
      <c r="D139" s="35"/>
      <c r="E139" s="36"/>
      <c r="F139" s="37"/>
      <c r="G139" s="38"/>
      <c r="H139" s="39"/>
      <c r="I139" s="36"/>
      <c r="J139" s="37"/>
      <c r="K139" s="38"/>
      <c r="L139" s="37"/>
      <c r="M139" s="38"/>
      <c r="N139" s="37"/>
      <c r="O139" s="38"/>
      <c r="P139" s="39"/>
      <c r="Q139" s="40">
        <f t="shared" si="9"/>
        <v>0</v>
      </c>
      <c r="R139" s="37">
        <f t="shared" si="10"/>
        <v>0</v>
      </c>
      <c r="S139" s="38">
        <f t="shared" si="8"/>
        <v>0</v>
      </c>
      <c r="T139" s="41">
        <f t="shared" si="11"/>
        <v>0</v>
      </c>
    </row>
    <row r="140" spans="1:20" ht="23.25">
      <c r="A140" s="32">
        <v>1207010101</v>
      </c>
      <c r="B140" s="33" t="s">
        <v>170</v>
      </c>
      <c r="C140" s="50"/>
      <c r="D140" s="35"/>
      <c r="E140" s="36"/>
      <c r="F140" s="37"/>
      <c r="G140" s="38"/>
      <c r="H140" s="39"/>
      <c r="I140" s="36"/>
      <c r="J140" s="37"/>
      <c r="K140" s="38"/>
      <c r="L140" s="37"/>
      <c r="M140" s="38"/>
      <c r="N140" s="37"/>
      <c r="O140" s="38"/>
      <c r="P140" s="39"/>
      <c r="Q140" s="40">
        <f t="shared" si="9"/>
        <v>0</v>
      </c>
      <c r="R140" s="37">
        <f t="shared" si="10"/>
        <v>0</v>
      </c>
      <c r="S140" s="38">
        <f t="shared" si="8"/>
        <v>0</v>
      </c>
      <c r="T140" s="41">
        <f t="shared" si="11"/>
        <v>0</v>
      </c>
    </row>
    <row r="141" spans="1:20" ht="23.25">
      <c r="A141" s="32">
        <v>1207010105</v>
      </c>
      <c r="B141" s="33" t="s">
        <v>171</v>
      </c>
      <c r="C141" s="50"/>
      <c r="D141" s="35"/>
      <c r="E141" s="36"/>
      <c r="F141" s="37"/>
      <c r="G141" s="38"/>
      <c r="H141" s="39"/>
      <c r="I141" s="36"/>
      <c r="J141" s="37"/>
      <c r="K141" s="38"/>
      <c r="L141" s="37"/>
      <c r="M141" s="38"/>
      <c r="N141" s="37"/>
      <c r="O141" s="38"/>
      <c r="P141" s="39"/>
      <c r="Q141" s="40">
        <f t="shared" si="9"/>
        <v>0</v>
      </c>
      <c r="R141" s="37">
        <f t="shared" si="10"/>
        <v>0</v>
      </c>
      <c r="S141" s="38">
        <f t="shared" si="8"/>
        <v>0</v>
      </c>
      <c r="T141" s="41">
        <f t="shared" si="11"/>
        <v>0</v>
      </c>
    </row>
    <row r="142" spans="1:20" ht="23.25">
      <c r="A142" s="32">
        <v>1208010101</v>
      </c>
      <c r="B142" s="33" t="s">
        <v>172</v>
      </c>
      <c r="C142" s="50">
        <v>4283500</v>
      </c>
      <c r="D142" s="35"/>
      <c r="E142" s="36"/>
      <c r="F142" s="37"/>
      <c r="G142" s="38"/>
      <c r="H142" s="39"/>
      <c r="I142" s="36"/>
      <c r="J142" s="37"/>
      <c r="K142" s="38"/>
      <c r="L142" s="37"/>
      <c r="M142" s="38"/>
      <c r="N142" s="37"/>
      <c r="O142" s="38"/>
      <c r="P142" s="39"/>
      <c r="Q142" s="40">
        <f t="shared" si="9"/>
        <v>0</v>
      </c>
      <c r="R142" s="37">
        <f t="shared" si="10"/>
        <v>0</v>
      </c>
      <c r="S142" s="38">
        <f t="shared" si="8"/>
        <v>4283500</v>
      </c>
      <c r="T142" s="41"/>
    </row>
    <row r="143" spans="1:20" ht="23.25">
      <c r="A143" s="32">
        <v>1208010102</v>
      </c>
      <c r="B143" s="33" t="s">
        <v>173</v>
      </c>
      <c r="C143" s="50"/>
      <c r="D143" s="35"/>
      <c r="E143" s="36"/>
      <c r="F143" s="37"/>
      <c r="G143" s="38"/>
      <c r="H143" s="39"/>
      <c r="I143" s="36"/>
      <c r="J143" s="37"/>
      <c r="K143" s="38"/>
      <c r="L143" s="37"/>
      <c r="M143" s="38"/>
      <c r="N143" s="37"/>
      <c r="O143" s="38"/>
      <c r="P143" s="39"/>
      <c r="Q143" s="40">
        <f t="shared" si="9"/>
        <v>0</v>
      </c>
      <c r="R143" s="37">
        <f t="shared" si="10"/>
        <v>0</v>
      </c>
      <c r="S143" s="38">
        <f t="shared" si="8"/>
        <v>0</v>
      </c>
      <c r="T143" s="41">
        <f t="shared" si="11"/>
        <v>0</v>
      </c>
    </row>
    <row r="144" spans="1:20" ht="23.25">
      <c r="A144" s="32">
        <v>1208010103</v>
      </c>
      <c r="B144" s="33" t="s">
        <v>174</v>
      </c>
      <c r="C144" s="50"/>
      <c r="D144" s="35">
        <v>1942244.51</v>
      </c>
      <c r="E144" s="36"/>
      <c r="F144" s="37"/>
      <c r="G144" s="38"/>
      <c r="H144" s="39"/>
      <c r="I144" s="36"/>
      <c r="J144" s="37"/>
      <c r="K144" s="38"/>
      <c r="L144" s="37"/>
      <c r="M144" s="38"/>
      <c r="N144" s="37"/>
      <c r="O144" s="38"/>
      <c r="P144" s="39"/>
      <c r="Q144" s="40">
        <f t="shared" si="9"/>
        <v>0</v>
      </c>
      <c r="R144" s="37">
        <f t="shared" si="10"/>
        <v>0</v>
      </c>
      <c r="S144" s="38"/>
      <c r="T144" s="41">
        <f t="shared" si="11"/>
        <v>1942244.51</v>
      </c>
    </row>
    <row r="145" spans="1:20" ht="23.25">
      <c r="A145" s="32">
        <v>1208020101</v>
      </c>
      <c r="B145" s="33" t="s">
        <v>175</v>
      </c>
      <c r="C145" s="50"/>
      <c r="D145" s="35"/>
      <c r="E145" s="36"/>
      <c r="F145" s="37"/>
      <c r="G145" s="38"/>
      <c r="H145" s="39"/>
      <c r="I145" s="36"/>
      <c r="J145" s="37"/>
      <c r="K145" s="38"/>
      <c r="L145" s="37"/>
      <c r="M145" s="38"/>
      <c r="N145" s="37"/>
      <c r="O145" s="38"/>
      <c r="P145" s="39"/>
      <c r="Q145" s="40">
        <f t="shared" si="9"/>
        <v>0</v>
      </c>
      <c r="R145" s="37">
        <f t="shared" si="10"/>
        <v>0</v>
      </c>
      <c r="S145" s="38">
        <f t="shared" si="8"/>
        <v>0</v>
      </c>
      <c r="T145" s="41">
        <f t="shared" si="11"/>
        <v>0</v>
      </c>
    </row>
    <row r="146" spans="1:20" ht="23.25">
      <c r="A146" s="32">
        <v>1208020102</v>
      </c>
      <c r="B146" s="33" t="s">
        <v>176</v>
      </c>
      <c r="C146" s="50"/>
      <c r="D146" s="35"/>
      <c r="E146" s="36"/>
      <c r="F146" s="37"/>
      <c r="G146" s="38"/>
      <c r="H146" s="39"/>
      <c r="I146" s="36"/>
      <c r="J146" s="37"/>
      <c r="K146" s="38"/>
      <c r="L146" s="37"/>
      <c r="M146" s="38"/>
      <c r="N146" s="37"/>
      <c r="O146" s="38"/>
      <c r="P146" s="39"/>
      <c r="Q146" s="40">
        <f t="shared" si="9"/>
        <v>0</v>
      </c>
      <c r="R146" s="37">
        <f t="shared" si="10"/>
        <v>0</v>
      </c>
      <c r="S146" s="38">
        <f t="shared" si="8"/>
        <v>0</v>
      </c>
      <c r="T146" s="41">
        <f t="shared" si="11"/>
        <v>0</v>
      </c>
    </row>
    <row r="147" spans="1:20" ht="23.25">
      <c r="A147" s="32">
        <v>1208020103</v>
      </c>
      <c r="B147" s="33" t="s">
        <v>177</v>
      </c>
      <c r="C147" s="50"/>
      <c r="D147" s="35"/>
      <c r="E147" s="36"/>
      <c r="F147" s="37"/>
      <c r="G147" s="38"/>
      <c r="H147" s="39"/>
      <c r="I147" s="36"/>
      <c r="J147" s="37"/>
      <c r="K147" s="38"/>
      <c r="L147" s="37"/>
      <c r="M147" s="38"/>
      <c r="N147" s="37"/>
      <c r="O147" s="38"/>
      <c r="P147" s="39"/>
      <c r="Q147" s="40">
        <f t="shared" si="9"/>
        <v>0</v>
      </c>
      <c r="R147" s="37">
        <f t="shared" si="10"/>
        <v>0</v>
      </c>
      <c r="S147" s="38">
        <f t="shared" si="8"/>
        <v>0</v>
      </c>
      <c r="T147" s="41">
        <f t="shared" si="11"/>
        <v>0</v>
      </c>
    </row>
    <row r="148" spans="1:20" ht="23.25">
      <c r="A148" s="32">
        <v>1208030101</v>
      </c>
      <c r="B148" s="33" t="s">
        <v>178</v>
      </c>
      <c r="C148" s="50"/>
      <c r="D148" s="35"/>
      <c r="E148" s="36"/>
      <c r="F148" s="37"/>
      <c r="G148" s="38"/>
      <c r="H148" s="39"/>
      <c r="I148" s="36"/>
      <c r="J148" s="37"/>
      <c r="K148" s="38"/>
      <c r="L148" s="37"/>
      <c r="M148" s="38"/>
      <c r="N148" s="37"/>
      <c r="O148" s="38"/>
      <c r="P148" s="39"/>
      <c r="Q148" s="40">
        <f t="shared" si="9"/>
        <v>0</v>
      </c>
      <c r="R148" s="37">
        <f t="shared" si="10"/>
        <v>0</v>
      </c>
      <c r="S148" s="38">
        <f t="shared" si="8"/>
        <v>0</v>
      </c>
      <c r="T148" s="41">
        <f t="shared" si="11"/>
        <v>0</v>
      </c>
    </row>
    <row r="149" spans="1:20" ht="23.25">
      <c r="A149" s="32">
        <v>1208030102</v>
      </c>
      <c r="B149" s="33" t="s">
        <v>179</v>
      </c>
      <c r="C149" s="50"/>
      <c r="D149" s="35"/>
      <c r="E149" s="36"/>
      <c r="F149" s="37"/>
      <c r="G149" s="38"/>
      <c r="H149" s="39"/>
      <c r="I149" s="36"/>
      <c r="J149" s="37"/>
      <c r="K149" s="38"/>
      <c r="L149" s="37"/>
      <c r="M149" s="38"/>
      <c r="N149" s="37"/>
      <c r="O149" s="38"/>
      <c r="P149" s="39"/>
      <c r="Q149" s="40">
        <f t="shared" si="9"/>
        <v>0</v>
      </c>
      <c r="R149" s="37">
        <f t="shared" si="10"/>
        <v>0</v>
      </c>
      <c r="S149" s="38">
        <f t="shared" si="8"/>
        <v>0</v>
      </c>
      <c r="T149" s="41">
        <f t="shared" si="11"/>
        <v>0</v>
      </c>
    </row>
    <row r="150" spans="1:20" ht="23.25">
      <c r="A150" s="32">
        <v>1208030103</v>
      </c>
      <c r="B150" s="33" t="s">
        <v>180</v>
      </c>
      <c r="C150" s="50"/>
      <c r="D150" s="35"/>
      <c r="E150" s="36"/>
      <c r="F150" s="37"/>
      <c r="G150" s="38"/>
      <c r="H150" s="39"/>
      <c r="I150" s="36"/>
      <c r="J150" s="37"/>
      <c r="K150" s="38"/>
      <c r="L150" s="37"/>
      <c r="M150" s="38"/>
      <c r="N150" s="37"/>
      <c r="O150" s="38"/>
      <c r="P150" s="39"/>
      <c r="Q150" s="40">
        <f t="shared" si="9"/>
        <v>0</v>
      </c>
      <c r="R150" s="37">
        <f t="shared" si="10"/>
        <v>0</v>
      </c>
      <c r="S150" s="38">
        <f t="shared" si="8"/>
        <v>0</v>
      </c>
      <c r="T150" s="41">
        <f t="shared" si="11"/>
        <v>0</v>
      </c>
    </row>
    <row r="151" spans="1:20" ht="23.25">
      <c r="A151" s="32">
        <v>1208040101</v>
      </c>
      <c r="B151" s="33" t="s">
        <v>181</v>
      </c>
      <c r="C151" s="50"/>
      <c r="D151" s="35"/>
      <c r="E151" s="36"/>
      <c r="F151" s="37"/>
      <c r="G151" s="38"/>
      <c r="H151" s="39"/>
      <c r="I151" s="36"/>
      <c r="J151" s="37"/>
      <c r="K151" s="38"/>
      <c r="L151" s="37"/>
      <c r="M151" s="38"/>
      <c r="N151" s="37"/>
      <c r="O151" s="38"/>
      <c r="P151" s="39"/>
      <c r="Q151" s="40">
        <f t="shared" si="9"/>
        <v>0</v>
      </c>
      <c r="R151" s="37">
        <f t="shared" si="10"/>
        <v>0</v>
      </c>
      <c r="S151" s="38">
        <f t="shared" si="8"/>
        <v>0</v>
      </c>
      <c r="T151" s="41">
        <f t="shared" si="11"/>
        <v>0</v>
      </c>
    </row>
    <row r="152" spans="1:20" ht="23.25">
      <c r="A152" s="32">
        <v>1208040102</v>
      </c>
      <c r="B152" s="33" t="s">
        <v>182</v>
      </c>
      <c r="C152" s="50"/>
      <c r="D152" s="35"/>
      <c r="E152" s="36"/>
      <c r="F152" s="37"/>
      <c r="G152" s="38"/>
      <c r="H152" s="39"/>
      <c r="I152" s="36"/>
      <c r="J152" s="37"/>
      <c r="K152" s="38"/>
      <c r="L152" s="37"/>
      <c r="M152" s="38"/>
      <c r="N152" s="37"/>
      <c r="O152" s="38"/>
      <c r="P152" s="39"/>
      <c r="Q152" s="40">
        <f t="shared" si="9"/>
        <v>0</v>
      </c>
      <c r="R152" s="37">
        <f t="shared" si="10"/>
        <v>0</v>
      </c>
      <c r="S152" s="38">
        <f t="shared" si="8"/>
        <v>0</v>
      </c>
      <c r="T152" s="41">
        <f t="shared" si="11"/>
        <v>0</v>
      </c>
    </row>
    <row r="153" spans="1:20" ht="23.25">
      <c r="A153" s="32">
        <v>1208040103</v>
      </c>
      <c r="B153" s="33" t="s">
        <v>183</v>
      </c>
      <c r="C153" s="50"/>
      <c r="D153" s="35"/>
      <c r="E153" s="36"/>
      <c r="F153" s="37"/>
      <c r="G153" s="38"/>
      <c r="H153" s="39"/>
      <c r="I153" s="36"/>
      <c r="J153" s="37"/>
      <c r="K153" s="38"/>
      <c r="L153" s="37"/>
      <c r="M153" s="38"/>
      <c r="N153" s="37"/>
      <c r="O153" s="38"/>
      <c r="P153" s="39"/>
      <c r="Q153" s="40">
        <f t="shared" si="9"/>
        <v>0</v>
      </c>
      <c r="R153" s="37">
        <f t="shared" si="10"/>
        <v>0</v>
      </c>
      <c r="S153" s="38">
        <f t="shared" si="8"/>
        <v>0</v>
      </c>
      <c r="T153" s="41">
        <f t="shared" si="11"/>
        <v>0</v>
      </c>
    </row>
    <row r="154" spans="1:20" ht="23.25">
      <c r="A154" s="32">
        <v>1208050101</v>
      </c>
      <c r="B154" s="33" t="s">
        <v>184</v>
      </c>
      <c r="C154" s="50"/>
      <c r="D154" s="35"/>
      <c r="E154" s="36"/>
      <c r="F154" s="37"/>
      <c r="G154" s="38"/>
      <c r="H154" s="39"/>
      <c r="I154" s="36"/>
      <c r="J154" s="37"/>
      <c r="K154" s="38"/>
      <c r="L154" s="37"/>
      <c r="M154" s="38"/>
      <c r="N154" s="37"/>
      <c r="O154" s="38"/>
      <c r="P154" s="39"/>
      <c r="Q154" s="40">
        <f t="shared" si="9"/>
        <v>0</v>
      </c>
      <c r="R154" s="37">
        <f t="shared" si="10"/>
        <v>0</v>
      </c>
      <c r="S154" s="38">
        <f t="shared" si="8"/>
        <v>0</v>
      </c>
      <c r="T154" s="41">
        <f t="shared" si="11"/>
        <v>0</v>
      </c>
    </row>
    <row r="155" spans="1:20" ht="23.25">
      <c r="A155" s="32">
        <v>1208050102</v>
      </c>
      <c r="B155" s="33" t="s">
        <v>185</v>
      </c>
      <c r="C155" s="50"/>
      <c r="D155" s="35"/>
      <c r="E155" s="36"/>
      <c r="F155" s="37"/>
      <c r="G155" s="38"/>
      <c r="H155" s="39"/>
      <c r="I155" s="36"/>
      <c r="J155" s="37"/>
      <c r="K155" s="38"/>
      <c r="L155" s="37"/>
      <c r="M155" s="38"/>
      <c r="N155" s="37"/>
      <c r="O155" s="38"/>
      <c r="P155" s="39"/>
      <c r="Q155" s="40">
        <f t="shared" si="9"/>
        <v>0</v>
      </c>
      <c r="R155" s="37">
        <f t="shared" si="10"/>
        <v>0</v>
      </c>
      <c r="S155" s="38">
        <f t="shared" si="8"/>
        <v>0</v>
      </c>
      <c r="T155" s="41">
        <f t="shared" si="11"/>
        <v>0</v>
      </c>
    </row>
    <row r="156" spans="1:20" ht="23.25">
      <c r="A156" s="32">
        <v>1208050103</v>
      </c>
      <c r="B156" s="33" t="s">
        <v>186</v>
      </c>
      <c r="C156" s="50"/>
      <c r="D156" s="35"/>
      <c r="E156" s="36"/>
      <c r="F156" s="37"/>
      <c r="G156" s="38"/>
      <c r="H156" s="39"/>
      <c r="I156" s="36"/>
      <c r="J156" s="37"/>
      <c r="K156" s="38"/>
      <c r="L156" s="37"/>
      <c r="M156" s="38"/>
      <c r="N156" s="37"/>
      <c r="O156" s="38"/>
      <c r="P156" s="39"/>
      <c r="Q156" s="40">
        <f t="shared" si="9"/>
        <v>0</v>
      </c>
      <c r="R156" s="37">
        <f t="shared" si="10"/>
        <v>0</v>
      </c>
      <c r="S156" s="38">
        <f t="shared" si="8"/>
        <v>0</v>
      </c>
      <c r="T156" s="41">
        <f t="shared" si="11"/>
        <v>0</v>
      </c>
    </row>
    <row r="157" spans="1:63" ht="23.25">
      <c r="A157" s="32">
        <v>1208060101</v>
      </c>
      <c r="B157" s="33" t="s">
        <v>187</v>
      </c>
      <c r="C157" s="38"/>
      <c r="D157" s="37"/>
      <c r="E157" s="38"/>
      <c r="F157" s="37"/>
      <c r="G157" s="38"/>
      <c r="H157" s="39"/>
      <c r="I157" s="36"/>
      <c r="J157" s="37"/>
      <c r="K157" s="50"/>
      <c r="L157" s="35"/>
      <c r="M157" s="36"/>
      <c r="N157" s="37"/>
      <c r="O157" s="54"/>
      <c r="P157" s="37"/>
      <c r="Q157" s="40">
        <f t="shared" si="9"/>
        <v>0</v>
      </c>
      <c r="R157" s="37">
        <f t="shared" si="10"/>
        <v>0</v>
      </c>
      <c r="S157" s="36"/>
      <c r="T157" s="37"/>
      <c r="U157" s="58"/>
      <c r="V157" s="58"/>
      <c r="W157" s="58"/>
      <c r="X157" s="58"/>
      <c r="Y157" s="58"/>
      <c r="Z157" s="58"/>
      <c r="AA157" s="58"/>
      <c r="AB157" s="58"/>
      <c r="AC157" s="58"/>
      <c r="AD157" s="56"/>
      <c r="AE157" s="56"/>
      <c r="AF157" s="57"/>
      <c r="AG157" s="58"/>
      <c r="AH157" s="58"/>
      <c r="AI157" s="58"/>
      <c r="AJ157" s="57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6"/>
      <c r="AW157" s="56"/>
      <c r="AX157" s="57"/>
      <c r="AY157" s="58"/>
      <c r="AZ157" s="58"/>
      <c r="BA157" s="58"/>
      <c r="BB157" s="57"/>
      <c r="BC157" s="58"/>
      <c r="BD157" s="58"/>
      <c r="BE157" s="58"/>
      <c r="BF157" s="58"/>
      <c r="BG157" s="58"/>
      <c r="BH157" s="58"/>
      <c r="BI157" s="58"/>
      <c r="BJ157" s="58"/>
      <c r="BK157" s="58"/>
    </row>
    <row r="158" spans="1:20" ht="23.25">
      <c r="A158" s="32">
        <v>1208060102</v>
      </c>
      <c r="B158" s="33" t="s">
        <v>188</v>
      </c>
      <c r="C158" s="50"/>
      <c r="D158" s="35"/>
      <c r="E158" s="36"/>
      <c r="F158" s="37"/>
      <c r="G158" s="38"/>
      <c r="H158" s="39"/>
      <c r="I158" s="36"/>
      <c r="J158" s="37"/>
      <c r="K158" s="38"/>
      <c r="L158" s="37"/>
      <c r="M158" s="38"/>
      <c r="N158" s="37"/>
      <c r="O158" s="38"/>
      <c r="P158" s="39"/>
      <c r="Q158" s="40">
        <f t="shared" si="9"/>
        <v>0</v>
      </c>
      <c r="R158" s="37">
        <f t="shared" si="10"/>
        <v>0</v>
      </c>
      <c r="S158" s="38">
        <f t="shared" si="8"/>
        <v>0</v>
      </c>
      <c r="T158" s="41">
        <f t="shared" si="11"/>
        <v>0</v>
      </c>
    </row>
    <row r="159" spans="1:20" ht="23.25">
      <c r="A159" s="32">
        <v>1208070101</v>
      </c>
      <c r="B159" s="33" t="s">
        <v>189</v>
      </c>
      <c r="C159" s="50"/>
      <c r="D159" s="35"/>
      <c r="E159" s="36"/>
      <c r="F159" s="37"/>
      <c r="G159" s="38"/>
      <c r="H159" s="39"/>
      <c r="I159" s="36"/>
      <c r="J159" s="37"/>
      <c r="K159" s="38"/>
      <c r="L159" s="37"/>
      <c r="M159" s="38"/>
      <c r="N159" s="37"/>
      <c r="O159" s="38"/>
      <c r="P159" s="39"/>
      <c r="Q159" s="40">
        <f t="shared" si="9"/>
        <v>0</v>
      </c>
      <c r="R159" s="37">
        <f t="shared" si="10"/>
        <v>0</v>
      </c>
      <c r="S159" s="38">
        <f t="shared" si="8"/>
        <v>0</v>
      </c>
      <c r="T159" s="41">
        <f t="shared" si="11"/>
        <v>0</v>
      </c>
    </row>
    <row r="160" spans="1:20" ht="23.25">
      <c r="A160" s="32">
        <v>1208070102</v>
      </c>
      <c r="B160" s="33" t="s">
        <v>190</v>
      </c>
      <c r="C160" s="50"/>
      <c r="D160" s="35"/>
      <c r="E160" s="36"/>
      <c r="F160" s="37"/>
      <c r="G160" s="38"/>
      <c r="H160" s="39"/>
      <c r="I160" s="36"/>
      <c r="J160" s="37"/>
      <c r="K160" s="38"/>
      <c r="L160" s="37"/>
      <c r="M160" s="38"/>
      <c r="N160" s="37"/>
      <c r="O160" s="38"/>
      <c r="P160" s="39"/>
      <c r="Q160" s="40">
        <f t="shared" si="9"/>
        <v>0</v>
      </c>
      <c r="R160" s="37">
        <f t="shared" si="10"/>
        <v>0</v>
      </c>
      <c r="S160" s="38">
        <f t="shared" si="8"/>
        <v>0</v>
      </c>
      <c r="T160" s="41">
        <f t="shared" si="11"/>
        <v>0</v>
      </c>
    </row>
    <row r="161" spans="1:20" ht="23.25">
      <c r="A161" s="32">
        <v>1209010101</v>
      </c>
      <c r="B161" s="33" t="s">
        <v>191</v>
      </c>
      <c r="C161" s="50"/>
      <c r="D161" s="35"/>
      <c r="E161" s="36"/>
      <c r="F161" s="37"/>
      <c r="G161" s="38"/>
      <c r="H161" s="39"/>
      <c r="I161" s="36"/>
      <c r="J161" s="37"/>
      <c r="K161" s="38"/>
      <c r="L161" s="37"/>
      <c r="M161" s="38"/>
      <c r="N161" s="37"/>
      <c r="O161" s="38"/>
      <c r="P161" s="39"/>
      <c r="Q161" s="40">
        <f t="shared" si="9"/>
        <v>0</v>
      </c>
      <c r="R161" s="37">
        <f t="shared" si="10"/>
        <v>0</v>
      </c>
      <c r="S161" s="38">
        <f t="shared" si="8"/>
        <v>0</v>
      </c>
      <c r="T161" s="41">
        <f t="shared" si="11"/>
        <v>0</v>
      </c>
    </row>
    <row r="162" spans="1:20" ht="23.25">
      <c r="A162" s="32">
        <v>1209010102</v>
      </c>
      <c r="B162" s="33" t="s">
        <v>192</v>
      </c>
      <c r="C162" s="50"/>
      <c r="D162" s="35"/>
      <c r="E162" s="36"/>
      <c r="F162" s="37"/>
      <c r="G162" s="38"/>
      <c r="H162" s="39"/>
      <c r="I162" s="36"/>
      <c r="J162" s="37"/>
      <c r="K162" s="38"/>
      <c r="L162" s="37"/>
      <c r="M162" s="38"/>
      <c r="N162" s="37"/>
      <c r="O162" s="38"/>
      <c r="P162" s="39"/>
      <c r="Q162" s="40">
        <f t="shared" si="9"/>
        <v>0</v>
      </c>
      <c r="R162" s="37">
        <f t="shared" si="10"/>
        <v>0</v>
      </c>
      <c r="S162" s="38">
        <f t="shared" si="8"/>
        <v>0</v>
      </c>
      <c r="T162" s="41">
        <f t="shared" si="11"/>
        <v>0</v>
      </c>
    </row>
    <row r="163" spans="1:20" ht="23.25">
      <c r="A163" s="32">
        <v>1209010103</v>
      </c>
      <c r="B163" s="33" t="s">
        <v>193</v>
      </c>
      <c r="C163" s="50"/>
      <c r="D163" s="35"/>
      <c r="E163" s="36"/>
      <c r="F163" s="37"/>
      <c r="G163" s="38"/>
      <c r="H163" s="39"/>
      <c r="I163" s="36"/>
      <c r="J163" s="37"/>
      <c r="K163" s="38"/>
      <c r="L163" s="37"/>
      <c r="M163" s="38"/>
      <c r="N163" s="37"/>
      <c r="O163" s="38"/>
      <c r="P163" s="39"/>
      <c r="Q163" s="40">
        <f t="shared" si="9"/>
        <v>0</v>
      </c>
      <c r="R163" s="37">
        <f t="shared" si="10"/>
        <v>0</v>
      </c>
      <c r="S163" s="38">
        <f t="shared" si="8"/>
        <v>0</v>
      </c>
      <c r="T163" s="41">
        <f t="shared" si="11"/>
        <v>0</v>
      </c>
    </row>
    <row r="164" spans="1:20" ht="23.25">
      <c r="A164" s="32">
        <v>1209010104</v>
      </c>
      <c r="B164" s="33" t="s">
        <v>194</v>
      </c>
      <c r="C164" s="50"/>
      <c r="D164" s="35"/>
      <c r="E164" s="36"/>
      <c r="F164" s="37"/>
      <c r="G164" s="38"/>
      <c r="H164" s="39"/>
      <c r="I164" s="36"/>
      <c r="J164" s="37"/>
      <c r="K164" s="38"/>
      <c r="L164" s="37"/>
      <c r="M164" s="38"/>
      <c r="N164" s="37"/>
      <c r="O164" s="38"/>
      <c r="P164" s="39"/>
      <c r="Q164" s="40">
        <f t="shared" si="9"/>
        <v>0</v>
      </c>
      <c r="R164" s="37">
        <f t="shared" si="10"/>
        <v>0</v>
      </c>
      <c r="S164" s="38">
        <f t="shared" si="8"/>
        <v>0</v>
      </c>
      <c r="T164" s="41">
        <f t="shared" si="11"/>
        <v>0</v>
      </c>
    </row>
    <row r="165" spans="1:20" ht="23.25">
      <c r="A165" s="32">
        <v>1209020101</v>
      </c>
      <c r="B165" s="33" t="s">
        <v>195</v>
      </c>
      <c r="C165" s="50"/>
      <c r="D165" s="35"/>
      <c r="E165" s="36"/>
      <c r="F165" s="37"/>
      <c r="G165" s="38"/>
      <c r="H165" s="39"/>
      <c r="I165" s="36"/>
      <c r="J165" s="37"/>
      <c r="K165" s="38"/>
      <c r="L165" s="37"/>
      <c r="M165" s="38"/>
      <c r="N165" s="37"/>
      <c r="O165" s="38"/>
      <c r="P165" s="39"/>
      <c r="Q165" s="40">
        <f t="shared" si="9"/>
        <v>0</v>
      </c>
      <c r="R165" s="37">
        <f t="shared" si="10"/>
        <v>0</v>
      </c>
      <c r="S165" s="38">
        <f>C165+Q165-D165-R165</f>
        <v>0</v>
      </c>
      <c r="T165" s="41">
        <f>D165+R165-Q165-C165</f>
        <v>0</v>
      </c>
    </row>
    <row r="166" spans="1:20" ht="23.25">
      <c r="A166" s="32">
        <v>1209020102</v>
      </c>
      <c r="B166" s="33" t="s">
        <v>196</v>
      </c>
      <c r="C166" s="50"/>
      <c r="D166" s="35"/>
      <c r="E166" s="36"/>
      <c r="F166" s="37"/>
      <c r="G166" s="38"/>
      <c r="H166" s="39"/>
      <c r="I166" s="36"/>
      <c r="J166" s="37"/>
      <c r="K166" s="38"/>
      <c r="L166" s="37"/>
      <c r="M166" s="38"/>
      <c r="N166" s="37"/>
      <c r="O166" s="38"/>
      <c r="P166" s="39"/>
      <c r="Q166" s="40">
        <f t="shared" si="9"/>
        <v>0</v>
      </c>
      <c r="R166" s="37">
        <f t="shared" si="10"/>
        <v>0</v>
      </c>
      <c r="S166" s="38">
        <f t="shared" si="8"/>
        <v>0</v>
      </c>
      <c r="T166" s="41">
        <f t="shared" si="11"/>
        <v>0</v>
      </c>
    </row>
    <row r="167" spans="1:20" ht="23.25">
      <c r="A167" s="32">
        <v>1209020103</v>
      </c>
      <c r="B167" s="33" t="s">
        <v>197</v>
      </c>
      <c r="C167" s="50"/>
      <c r="D167" s="35"/>
      <c r="E167" s="36"/>
      <c r="F167" s="37"/>
      <c r="G167" s="38"/>
      <c r="H167" s="39"/>
      <c r="I167" s="36"/>
      <c r="J167" s="37"/>
      <c r="K167" s="38"/>
      <c r="L167" s="37"/>
      <c r="M167" s="38"/>
      <c r="N167" s="37"/>
      <c r="O167" s="38"/>
      <c r="P167" s="39"/>
      <c r="Q167" s="40">
        <f t="shared" si="9"/>
        <v>0</v>
      </c>
      <c r="R167" s="37">
        <f t="shared" si="10"/>
        <v>0</v>
      </c>
      <c r="S167" s="38">
        <f>C167+Q167-D167-R167</f>
        <v>0</v>
      </c>
      <c r="T167" s="41">
        <f>D167+R167-Q167-C167</f>
        <v>0</v>
      </c>
    </row>
    <row r="168" spans="1:20" ht="23.25">
      <c r="A168" s="32">
        <v>1209030101</v>
      </c>
      <c r="B168" s="33" t="s">
        <v>198</v>
      </c>
      <c r="C168" s="50"/>
      <c r="D168" s="35"/>
      <c r="E168" s="36"/>
      <c r="F168" s="37"/>
      <c r="G168" s="38"/>
      <c r="H168" s="39"/>
      <c r="I168" s="36"/>
      <c r="J168" s="37"/>
      <c r="K168" s="38"/>
      <c r="L168" s="37"/>
      <c r="M168" s="38"/>
      <c r="N168" s="37"/>
      <c r="O168" s="38"/>
      <c r="P168" s="39"/>
      <c r="Q168" s="40">
        <f t="shared" si="9"/>
        <v>0</v>
      </c>
      <c r="R168" s="37">
        <f t="shared" si="10"/>
        <v>0</v>
      </c>
      <c r="S168" s="38">
        <f t="shared" si="8"/>
        <v>0</v>
      </c>
      <c r="T168" s="41">
        <f t="shared" si="11"/>
        <v>0</v>
      </c>
    </row>
    <row r="169" spans="1:20" ht="23.25">
      <c r="A169" s="32">
        <v>1209040101</v>
      </c>
      <c r="B169" s="33" t="s">
        <v>199</v>
      </c>
      <c r="C169" s="50"/>
      <c r="D169" s="35"/>
      <c r="E169" s="36"/>
      <c r="F169" s="37"/>
      <c r="G169" s="38"/>
      <c r="H169" s="39"/>
      <c r="I169" s="36"/>
      <c r="J169" s="37"/>
      <c r="K169" s="38"/>
      <c r="L169" s="37"/>
      <c r="M169" s="38"/>
      <c r="N169" s="37"/>
      <c r="O169" s="38"/>
      <c r="P169" s="39"/>
      <c r="Q169" s="40">
        <f t="shared" si="9"/>
        <v>0</v>
      </c>
      <c r="R169" s="37">
        <f t="shared" si="10"/>
        <v>0</v>
      </c>
      <c r="S169" s="38">
        <f t="shared" si="8"/>
        <v>0</v>
      </c>
      <c r="T169" s="41">
        <f t="shared" si="11"/>
        <v>0</v>
      </c>
    </row>
    <row r="170" spans="1:20" ht="23.25">
      <c r="A170" s="32">
        <v>1209040102</v>
      </c>
      <c r="B170" s="33" t="s">
        <v>200</v>
      </c>
      <c r="C170" s="50"/>
      <c r="D170" s="35"/>
      <c r="E170" s="36"/>
      <c r="F170" s="37"/>
      <c r="G170" s="38"/>
      <c r="H170" s="39"/>
      <c r="I170" s="36"/>
      <c r="J170" s="37"/>
      <c r="K170" s="38"/>
      <c r="L170" s="37"/>
      <c r="M170" s="38"/>
      <c r="N170" s="37"/>
      <c r="O170" s="38"/>
      <c r="P170" s="39"/>
      <c r="Q170" s="40">
        <f t="shared" si="9"/>
        <v>0</v>
      </c>
      <c r="R170" s="37">
        <f t="shared" si="10"/>
        <v>0</v>
      </c>
      <c r="S170" s="38">
        <f t="shared" si="8"/>
        <v>0</v>
      </c>
      <c r="T170" s="41">
        <f t="shared" si="11"/>
        <v>0</v>
      </c>
    </row>
    <row r="171" spans="1:20" ht="23.25">
      <c r="A171" s="32">
        <v>1210010101</v>
      </c>
      <c r="B171" s="33" t="s">
        <v>201</v>
      </c>
      <c r="C171" s="50"/>
      <c r="D171" s="35"/>
      <c r="E171" s="36"/>
      <c r="F171" s="37"/>
      <c r="G171" s="38"/>
      <c r="H171" s="39"/>
      <c r="I171" s="36"/>
      <c r="J171" s="37"/>
      <c r="K171" s="38"/>
      <c r="L171" s="37"/>
      <c r="M171" s="38"/>
      <c r="N171" s="37"/>
      <c r="O171" s="38"/>
      <c r="P171" s="39"/>
      <c r="Q171" s="40">
        <f t="shared" si="9"/>
        <v>0</v>
      </c>
      <c r="R171" s="37">
        <f t="shared" si="10"/>
        <v>0</v>
      </c>
      <c r="S171" s="38">
        <f t="shared" si="8"/>
        <v>0</v>
      </c>
      <c r="T171" s="41">
        <f t="shared" si="11"/>
        <v>0</v>
      </c>
    </row>
    <row r="172" spans="1:20" ht="23.25">
      <c r="A172" s="32">
        <v>1210020101</v>
      </c>
      <c r="B172" s="33" t="s">
        <v>202</v>
      </c>
      <c r="C172" s="50"/>
      <c r="D172" s="35"/>
      <c r="E172" s="36"/>
      <c r="F172" s="37"/>
      <c r="G172" s="38"/>
      <c r="H172" s="39"/>
      <c r="I172" s="36"/>
      <c r="J172" s="37"/>
      <c r="K172" s="38"/>
      <c r="L172" s="37"/>
      <c r="M172" s="38"/>
      <c r="N172" s="37"/>
      <c r="O172" s="38"/>
      <c r="P172" s="39"/>
      <c r="Q172" s="40">
        <f t="shared" si="9"/>
        <v>0</v>
      </c>
      <c r="R172" s="37">
        <f t="shared" si="10"/>
        <v>0</v>
      </c>
      <c r="S172" s="38">
        <f t="shared" si="8"/>
        <v>0</v>
      </c>
      <c r="T172" s="41">
        <f t="shared" si="11"/>
        <v>0</v>
      </c>
    </row>
    <row r="173" spans="1:20" ht="23.25">
      <c r="A173" s="32">
        <v>1210040101</v>
      </c>
      <c r="B173" s="33" t="s">
        <v>203</v>
      </c>
      <c r="C173" s="50"/>
      <c r="D173" s="35"/>
      <c r="E173" s="36"/>
      <c r="F173" s="37"/>
      <c r="G173" s="38"/>
      <c r="H173" s="39"/>
      <c r="I173" s="36"/>
      <c r="J173" s="37"/>
      <c r="K173" s="38"/>
      <c r="L173" s="37"/>
      <c r="M173" s="38"/>
      <c r="N173" s="37"/>
      <c r="O173" s="38"/>
      <c r="P173" s="39"/>
      <c r="Q173" s="40">
        <f t="shared" si="9"/>
        <v>0</v>
      </c>
      <c r="R173" s="37">
        <f t="shared" si="10"/>
        <v>0</v>
      </c>
      <c r="S173" s="38">
        <f t="shared" si="8"/>
        <v>0</v>
      </c>
      <c r="T173" s="41">
        <f t="shared" si="11"/>
        <v>0</v>
      </c>
    </row>
    <row r="174" spans="1:20" ht="23.25">
      <c r="A174" s="32">
        <v>1210040102</v>
      </c>
      <c r="B174" s="33" t="s">
        <v>204</v>
      </c>
      <c r="C174" s="50"/>
      <c r="D174" s="35"/>
      <c r="E174" s="36"/>
      <c r="F174" s="37"/>
      <c r="G174" s="38"/>
      <c r="H174" s="39"/>
      <c r="I174" s="36"/>
      <c r="J174" s="37"/>
      <c r="K174" s="38"/>
      <c r="L174" s="37"/>
      <c r="M174" s="38"/>
      <c r="N174" s="37"/>
      <c r="O174" s="38"/>
      <c r="P174" s="39"/>
      <c r="Q174" s="40">
        <f t="shared" si="9"/>
        <v>0</v>
      </c>
      <c r="R174" s="37">
        <f t="shared" si="10"/>
        <v>0</v>
      </c>
      <c r="S174" s="38">
        <f t="shared" si="8"/>
        <v>0</v>
      </c>
      <c r="T174" s="41">
        <f t="shared" si="11"/>
        <v>0</v>
      </c>
    </row>
    <row r="175" spans="1:20" ht="23.25">
      <c r="A175" s="32">
        <v>1210050101</v>
      </c>
      <c r="B175" s="33" t="s">
        <v>205</v>
      </c>
      <c r="C175" s="50"/>
      <c r="D175" s="35"/>
      <c r="E175" s="36"/>
      <c r="F175" s="37"/>
      <c r="G175" s="38"/>
      <c r="H175" s="39"/>
      <c r="I175" s="36"/>
      <c r="J175" s="37"/>
      <c r="K175" s="38"/>
      <c r="L175" s="37"/>
      <c r="M175" s="38"/>
      <c r="N175" s="37"/>
      <c r="O175" s="38"/>
      <c r="P175" s="39"/>
      <c r="Q175" s="40">
        <f t="shared" si="9"/>
        <v>0</v>
      </c>
      <c r="R175" s="37">
        <f t="shared" si="10"/>
        <v>0</v>
      </c>
      <c r="S175" s="38">
        <f t="shared" si="8"/>
        <v>0</v>
      </c>
      <c r="T175" s="41">
        <f t="shared" si="11"/>
        <v>0</v>
      </c>
    </row>
    <row r="176" spans="1:20" ht="23.25">
      <c r="A176" s="32">
        <v>1210020102</v>
      </c>
      <c r="B176" s="33" t="s">
        <v>206</v>
      </c>
      <c r="C176" s="50"/>
      <c r="D176" s="35"/>
      <c r="E176" s="36"/>
      <c r="F176" s="37"/>
      <c r="G176" s="38"/>
      <c r="H176" s="39"/>
      <c r="I176" s="36"/>
      <c r="J176" s="37"/>
      <c r="K176" s="38"/>
      <c r="L176" s="37"/>
      <c r="M176" s="38"/>
      <c r="N176" s="37"/>
      <c r="O176" s="38"/>
      <c r="P176" s="39"/>
      <c r="Q176" s="40">
        <f t="shared" si="9"/>
        <v>0</v>
      </c>
      <c r="R176" s="37">
        <f t="shared" si="10"/>
        <v>0</v>
      </c>
      <c r="S176" s="38">
        <f t="shared" si="8"/>
        <v>0</v>
      </c>
      <c r="T176" s="41">
        <f t="shared" si="11"/>
        <v>0</v>
      </c>
    </row>
    <row r="177" spans="1:20" ht="23.25">
      <c r="A177" s="32">
        <v>1211010101</v>
      </c>
      <c r="B177" s="33" t="s">
        <v>207</v>
      </c>
      <c r="C177" s="50"/>
      <c r="D177" s="35"/>
      <c r="E177" s="36"/>
      <c r="F177" s="37"/>
      <c r="G177" s="38"/>
      <c r="H177" s="39"/>
      <c r="I177" s="36"/>
      <c r="J177" s="37"/>
      <c r="K177" s="38"/>
      <c r="L177" s="37"/>
      <c r="M177" s="38"/>
      <c r="N177" s="37"/>
      <c r="O177" s="38"/>
      <c r="P177" s="39"/>
      <c r="Q177" s="40">
        <f t="shared" si="9"/>
        <v>0</v>
      </c>
      <c r="R177" s="37">
        <f t="shared" si="10"/>
        <v>0</v>
      </c>
      <c r="S177" s="38">
        <f t="shared" si="8"/>
        <v>0</v>
      </c>
      <c r="T177" s="41">
        <f t="shared" si="11"/>
        <v>0</v>
      </c>
    </row>
    <row r="178" spans="1:20" ht="23.25">
      <c r="A178" s="32">
        <v>1211010102</v>
      </c>
      <c r="B178" s="33" t="s">
        <v>208</v>
      </c>
      <c r="C178" s="50">
        <v>249009611</v>
      </c>
      <c r="D178" s="35"/>
      <c r="E178" s="36"/>
      <c r="F178" s="37"/>
      <c r="G178" s="38"/>
      <c r="H178" s="39"/>
      <c r="I178" s="36"/>
      <c r="J178" s="37"/>
      <c r="K178" s="38"/>
      <c r="L178" s="37"/>
      <c r="M178" s="38"/>
      <c r="N178" s="37"/>
      <c r="O178" s="38"/>
      <c r="P178" s="39"/>
      <c r="Q178" s="40">
        <f t="shared" si="9"/>
        <v>0</v>
      </c>
      <c r="R178" s="37">
        <f t="shared" si="10"/>
        <v>0</v>
      </c>
      <c r="S178" s="38">
        <f t="shared" si="8"/>
        <v>249009611</v>
      </c>
      <c r="T178" s="41"/>
    </row>
    <row r="179" spans="1:20" ht="23.25">
      <c r="A179" s="32">
        <v>1211010103</v>
      </c>
      <c r="B179" s="33" t="s">
        <v>209</v>
      </c>
      <c r="C179" s="50"/>
      <c r="D179" s="35"/>
      <c r="E179" s="36"/>
      <c r="F179" s="37"/>
      <c r="G179" s="38"/>
      <c r="H179" s="39"/>
      <c r="I179" s="36"/>
      <c r="J179" s="37"/>
      <c r="K179" s="38"/>
      <c r="L179" s="37"/>
      <c r="M179" s="38"/>
      <c r="N179" s="37"/>
      <c r="O179" s="38"/>
      <c r="P179" s="39"/>
      <c r="Q179" s="40">
        <f t="shared" si="9"/>
        <v>0</v>
      </c>
      <c r="R179" s="37">
        <f t="shared" si="10"/>
        <v>0</v>
      </c>
      <c r="S179" s="38">
        <f t="shared" si="8"/>
        <v>0</v>
      </c>
      <c r="T179" s="41">
        <f t="shared" si="11"/>
        <v>0</v>
      </c>
    </row>
    <row r="180" spans="1:20" ht="23.25">
      <c r="A180" s="32">
        <v>1213010104</v>
      </c>
      <c r="B180" s="33" t="s">
        <v>210</v>
      </c>
      <c r="C180" s="50"/>
      <c r="D180" s="35"/>
      <c r="E180" s="36"/>
      <c r="F180" s="37"/>
      <c r="G180" s="38"/>
      <c r="H180" s="39"/>
      <c r="I180" s="36"/>
      <c r="J180" s="37"/>
      <c r="K180" s="38"/>
      <c r="L180" s="37"/>
      <c r="M180" s="38"/>
      <c r="N180" s="37"/>
      <c r="O180" s="38"/>
      <c r="P180" s="39"/>
      <c r="Q180" s="40">
        <f t="shared" si="9"/>
        <v>0</v>
      </c>
      <c r="R180" s="37">
        <f t="shared" si="10"/>
        <v>0</v>
      </c>
      <c r="S180" s="38">
        <f t="shared" si="8"/>
        <v>0</v>
      </c>
      <c r="T180" s="41">
        <f t="shared" si="11"/>
        <v>0</v>
      </c>
    </row>
    <row r="181" spans="1:20" ht="23.25">
      <c r="A181" s="32">
        <v>2101010101</v>
      </c>
      <c r="B181" s="33" t="s">
        <v>211</v>
      </c>
      <c r="C181" s="50"/>
      <c r="D181" s="35"/>
      <c r="E181" s="36"/>
      <c r="F181" s="37"/>
      <c r="G181" s="38"/>
      <c r="H181" s="39"/>
      <c r="I181" s="36"/>
      <c r="J181" s="37"/>
      <c r="K181" s="38"/>
      <c r="L181" s="37"/>
      <c r="M181" s="38"/>
      <c r="N181" s="37"/>
      <c r="O181" s="38"/>
      <c r="P181" s="39"/>
      <c r="Q181" s="40">
        <f t="shared" si="9"/>
        <v>0</v>
      </c>
      <c r="R181" s="37">
        <f t="shared" si="10"/>
        <v>0</v>
      </c>
      <c r="S181" s="38">
        <f t="shared" si="8"/>
        <v>0</v>
      </c>
      <c r="T181" s="41">
        <f t="shared" si="11"/>
        <v>0</v>
      </c>
    </row>
    <row r="182" spans="1:20" ht="23.25">
      <c r="A182" s="32">
        <v>2101010102</v>
      </c>
      <c r="B182" s="33" t="s">
        <v>212</v>
      </c>
      <c r="C182" s="50"/>
      <c r="D182" s="35">
        <v>2217640</v>
      </c>
      <c r="E182" s="36"/>
      <c r="F182" s="37"/>
      <c r="G182" s="38"/>
      <c r="H182" s="39"/>
      <c r="I182" s="36"/>
      <c r="J182" s="37"/>
      <c r="K182" s="38"/>
      <c r="L182" s="37"/>
      <c r="M182" s="38"/>
      <c r="N182" s="37"/>
      <c r="O182" s="38"/>
      <c r="P182" s="39"/>
      <c r="Q182" s="40">
        <f t="shared" si="9"/>
        <v>0</v>
      </c>
      <c r="R182" s="37">
        <f t="shared" si="10"/>
        <v>0</v>
      </c>
      <c r="S182" s="38"/>
      <c r="T182" s="41">
        <f t="shared" si="11"/>
        <v>2217640</v>
      </c>
    </row>
    <row r="183" spans="1:20" ht="23.25">
      <c r="A183" s="32">
        <v>2101010103</v>
      </c>
      <c r="B183" s="33" t="s">
        <v>213</v>
      </c>
      <c r="C183" s="50"/>
      <c r="D183" s="35"/>
      <c r="E183" s="36"/>
      <c r="F183" s="37"/>
      <c r="G183" s="38"/>
      <c r="H183" s="39"/>
      <c r="I183" s="36"/>
      <c r="J183" s="37"/>
      <c r="K183" s="38"/>
      <c r="L183" s="37"/>
      <c r="M183" s="38"/>
      <c r="N183" s="37"/>
      <c r="O183" s="38"/>
      <c r="P183" s="39"/>
      <c r="Q183" s="40">
        <f t="shared" si="9"/>
        <v>0</v>
      </c>
      <c r="R183" s="37">
        <f t="shared" si="10"/>
        <v>0</v>
      </c>
      <c r="S183" s="38">
        <f t="shared" si="8"/>
        <v>0</v>
      </c>
      <c r="T183" s="41">
        <f t="shared" si="11"/>
        <v>0</v>
      </c>
    </row>
    <row r="184" spans="1:20" ht="23.25">
      <c r="A184" s="32">
        <v>2101010104</v>
      </c>
      <c r="B184" s="33" t="s">
        <v>214</v>
      </c>
      <c r="C184" s="50"/>
      <c r="D184" s="35"/>
      <c r="E184" s="36"/>
      <c r="F184" s="37"/>
      <c r="G184" s="38"/>
      <c r="H184" s="39"/>
      <c r="I184" s="36"/>
      <c r="J184" s="37"/>
      <c r="K184" s="38"/>
      <c r="L184" s="37"/>
      <c r="M184" s="38"/>
      <c r="N184" s="37"/>
      <c r="O184" s="38"/>
      <c r="P184" s="39"/>
      <c r="Q184" s="40">
        <f t="shared" si="9"/>
        <v>0</v>
      </c>
      <c r="R184" s="37">
        <f t="shared" si="10"/>
        <v>0</v>
      </c>
      <c r="S184" s="38">
        <f t="shared" si="8"/>
        <v>0</v>
      </c>
      <c r="T184" s="41">
        <f t="shared" si="11"/>
        <v>0</v>
      </c>
    </row>
    <row r="185" spans="1:20" ht="23.25">
      <c r="A185" s="32">
        <v>2101010107</v>
      </c>
      <c r="B185" s="33" t="s">
        <v>215</v>
      </c>
      <c r="C185" s="50"/>
      <c r="D185" s="35"/>
      <c r="E185" s="36"/>
      <c r="F185" s="37"/>
      <c r="G185" s="38"/>
      <c r="H185" s="39"/>
      <c r="I185" s="36"/>
      <c r="J185" s="37"/>
      <c r="K185" s="38"/>
      <c r="L185" s="37"/>
      <c r="M185" s="38"/>
      <c r="N185" s="37"/>
      <c r="O185" s="38"/>
      <c r="P185" s="39"/>
      <c r="Q185" s="40">
        <f t="shared" si="9"/>
        <v>0</v>
      </c>
      <c r="R185" s="37">
        <f t="shared" si="10"/>
        <v>0</v>
      </c>
      <c r="S185" s="38">
        <f t="shared" si="8"/>
        <v>0</v>
      </c>
      <c r="T185" s="41">
        <f t="shared" si="11"/>
        <v>0</v>
      </c>
    </row>
    <row r="186" spans="1:20" ht="23.25">
      <c r="A186" s="32">
        <v>2101010199</v>
      </c>
      <c r="B186" s="33" t="s">
        <v>216</v>
      </c>
      <c r="C186" s="50"/>
      <c r="D186" s="35"/>
      <c r="E186" s="36"/>
      <c r="F186" s="37"/>
      <c r="G186" s="38"/>
      <c r="H186" s="39"/>
      <c r="I186" s="36"/>
      <c r="J186" s="37"/>
      <c r="K186" s="38"/>
      <c r="L186" s="37"/>
      <c r="M186" s="38"/>
      <c r="N186" s="37"/>
      <c r="O186" s="38"/>
      <c r="P186" s="39"/>
      <c r="Q186" s="40">
        <f t="shared" si="9"/>
        <v>0</v>
      </c>
      <c r="R186" s="37">
        <f t="shared" si="10"/>
        <v>0</v>
      </c>
      <c r="S186" s="38">
        <f t="shared" si="8"/>
        <v>0</v>
      </c>
      <c r="T186" s="41">
        <f t="shared" si="11"/>
        <v>0</v>
      </c>
    </row>
    <row r="187" spans="1:20" ht="23.25">
      <c r="A187" s="32">
        <v>2101020101</v>
      </c>
      <c r="B187" s="33" t="s">
        <v>217</v>
      </c>
      <c r="C187" s="50"/>
      <c r="D187" s="35"/>
      <c r="E187" s="36"/>
      <c r="F187" s="37"/>
      <c r="G187" s="38"/>
      <c r="H187" s="39"/>
      <c r="I187" s="36"/>
      <c r="J187" s="37"/>
      <c r="K187" s="38"/>
      <c r="L187" s="37"/>
      <c r="M187" s="38"/>
      <c r="N187" s="37"/>
      <c r="O187" s="38"/>
      <c r="P187" s="39"/>
      <c r="Q187" s="40">
        <f t="shared" si="9"/>
        <v>0</v>
      </c>
      <c r="R187" s="37">
        <f t="shared" si="10"/>
        <v>0</v>
      </c>
      <c r="S187" s="38">
        <f t="shared" si="8"/>
        <v>0</v>
      </c>
      <c r="T187" s="41">
        <f t="shared" si="11"/>
        <v>0</v>
      </c>
    </row>
    <row r="188" spans="1:20" ht="23.25">
      <c r="A188" s="32">
        <v>2101020102</v>
      </c>
      <c r="B188" s="33" t="s">
        <v>218</v>
      </c>
      <c r="C188" s="50"/>
      <c r="D188" s="35"/>
      <c r="E188" s="36"/>
      <c r="F188" s="37"/>
      <c r="G188" s="38"/>
      <c r="H188" s="39"/>
      <c r="I188" s="36"/>
      <c r="J188" s="37"/>
      <c r="K188" s="38"/>
      <c r="L188" s="37"/>
      <c r="M188" s="38"/>
      <c r="N188" s="37"/>
      <c r="O188" s="38"/>
      <c r="P188" s="39"/>
      <c r="Q188" s="40">
        <f t="shared" si="9"/>
        <v>0</v>
      </c>
      <c r="R188" s="37">
        <f t="shared" si="10"/>
        <v>0</v>
      </c>
      <c r="S188" s="38">
        <f t="shared" si="8"/>
        <v>0</v>
      </c>
      <c r="T188" s="41">
        <f t="shared" si="11"/>
        <v>0</v>
      </c>
    </row>
    <row r="189" spans="1:20" ht="23.25">
      <c r="A189" s="32">
        <v>2101020103</v>
      </c>
      <c r="B189" s="33" t="s">
        <v>219</v>
      </c>
      <c r="C189" s="50"/>
      <c r="D189" s="35"/>
      <c r="E189" s="36"/>
      <c r="F189" s="37"/>
      <c r="G189" s="38"/>
      <c r="H189" s="39"/>
      <c r="I189" s="36"/>
      <c r="J189" s="37"/>
      <c r="K189" s="38"/>
      <c r="L189" s="37"/>
      <c r="M189" s="38"/>
      <c r="N189" s="37"/>
      <c r="O189" s="38"/>
      <c r="P189" s="39"/>
      <c r="Q189" s="40">
        <f t="shared" si="9"/>
        <v>0</v>
      </c>
      <c r="R189" s="37">
        <f t="shared" si="10"/>
        <v>0</v>
      </c>
      <c r="S189" s="38">
        <f t="shared" si="8"/>
        <v>0</v>
      </c>
      <c r="T189" s="41">
        <f t="shared" si="11"/>
        <v>0</v>
      </c>
    </row>
    <row r="190" spans="1:20" ht="23.25">
      <c r="A190" s="32">
        <v>2101020104</v>
      </c>
      <c r="B190" s="33" t="s">
        <v>220</v>
      </c>
      <c r="C190" s="50"/>
      <c r="D190" s="35"/>
      <c r="E190" s="36"/>
      <c r="F190" s="37"/>
      <c r="G190" s="38"/>
      <c r="H190" s="39"/>
      <c r="I190" s="36"/>
      <c r="J190" s="37"/>
      <c r="K190" s="38"/>
      <c r="L190" s="37"/>
      <c r="M190" s="38"/>
      <c r="N190" s="37"/>
      <c r="O190" s="38"/>
      <c r="P190" s="39"/>
      <c r="Q190" s="40">
        <f t="shared" si="9"/>
        <v>0</v>
      </c>
      <c r="R190" s="37">
        <f t="shared" si="10"/>
        <v>0</v>
      </c>
      <c r="S190" s="38">
        <f t="shared" si="8"/>
        <v>0</v>
      </c>
      <c r="T190" s="41">
        <f t="shared" si="11"/>
        <v>0</v>
      </c>
    </row>
    <row r="191" spans="1:20" ht="23.25">
      <c r="A191" s="32">
        <v>2101020105</v>
      </c>
      <c r="B191" s="33" t="s">
        <v>221</v>
      </c>
      <c r="C191" s="50"/>
      <c r="D191" s="35"/>
      <c r="E191" s="36"/>
      <c r="F191" s="37"/>
      <c r="G191" s="38"/>
      <c r="H191" s="39"/>
      <c r="I191" s="36"/>
      <c r="J191" s="37"/>
      <c r="K191" s="38"/>
      <c r="L191" s="37"/>
      <c r="M191" s="38"/>
      <c r="N191" s="37"/>
      <c r="O191" s="38"/>
      <c r="P191" s="39"/>
      <c r="Q191" s="40">
        <f t="shared" si="9"/>
        <v>0</v>
      </c>
      <c r="R191" s="37">
        <f t="shared" si="10"/>
        <v>0</v>
      </c>
      <c r="S191" s="38">
        <f t="shared" si="8"/>
        <v>0</v>
      </c>
      <c r="T191" s="41">
        <f t="shared" si="11"/>
        <v>0</v>
      </c>
    </row>
    <row r="192" spans="1:20" ht="23.25">
      <c r="A192" s="32">
        <v>2101020106</v>
      </c>
      <c r="B192" s="33" t="s">
        <v>222</v>
      </c>
      <c r="C192" s="50"/>
      <c r="D192" s="35"/>
      <c r="E192" s="36"/>
      <c r="F192" s="37"/>
      <c r="G192" s="38"/>
      <c r="H192" s="39"/>
      <c r="I192" s="36"/>
      <c r="J192" s="37"/>
      <c r="K192" s="38"/>
      <c r="L192" s="37"/>
      <c r="M192" s="38"/>
      <c r="N192" s="37"/>
      <c r="O192" s="38"/>
      <c r="P192" s="39"/>
      <c r="Q192" s="40">
        <f t="shared" si="9"/>
        <v>0</v>
      </c>
      <c r="R192" s="37">
        <f t="shared" si="10"/>
        <v>0</v>
      </c>
      <c r="S192" s="38">
        <f t="shared" si="8"/>
        <v>0</v>
      </c>
      <c r="T192" s="41">
        <f t="shared" si="11"/>
        <v>0</v>
      </c>
    </row>
    <row r="193" spans="1:20" ht="23.25">
      <c r="A193" s="32">
        <v>2101020107</v>
      </c>
      <c r="B193" s="33" t="s">
        <v>223</v>
      </c>
      <c r="C193" s="50"/>
      <c r="D193" s="35"/>
      <c r="E193" s="36"/>
      <c r="F193" s="37"/>
      <c r="G193" s="38"/>
      <c r="H193" s="39"/>
      <c r="I193" s="36"/>
      <c r="J193" s="37"/>
      <c r="K193" s="38"/>
      <c r="L193" s="37"/>
      <c r="M193" s="38"/>
      <c r="N193" s="37"/>
      <c r="O193" s="38"/>
      <c r="P193" s="39"/>
      <c r="Q193" s="40">
        <f t="shared" si="9"/>
        <v>0</v>
      </c>
      <c r="R193" s="37">
        <f t="shared" si="10"/>
        <v>0</v>
      </c>
      <c r="S193" s="38">
        <f t="shared" si="8"/>
        <v>0</v>
      </c>
      <c r="T193" s="41">
        <f t="shared" si="11"/>
        <v>0</v>
      </c>
    </row>
    <row r="194" spans="1:20" ht="23.25">
      <c r="A194" s="32">
        <v>2101020198</v>
      </c>
      <c r="B194" s="33" t="s">
        <v>224</v>
      </c>
      <c r="C194" s="50"/>
      <c r="D194" s="35"/>
      <c r="E194" s="36"/>
      <c r="F194" s="37"/>
      <c r="G194" s="38"/>
      <c r="H194" s="39"/>
      <c r="I194" s="36"/>
      <c r="J194" s="37"/>
      <c r="K194" s="38"/>
      <c r="L194" s="37"/>
      <c r="M194" s="38"/>
      <c r="N194" s="37"/>
      <c r="O194" s="38"/>
      <c r="P194" s="39"/>
      <c r="Q194" s="40">
        <f t="shared" si="9"/>
        <v>0</v>
      </c>
      <c r="R194" s="37">
        <f t="shared" si="10"/>
        <v>0</v>
      </c>
      <c r="S194" s="38">
        <f t="shared" si="8"/>
        <v>0</v>
      </c>
      <c r="T194" s="41">
        <f t="shared" si="11"/>
        <v>0</v>
      </c>
    </row>
    <row r="195" spans="1:20" ht="23.25">
      <c r="A195" s="32">
        <v>2101020199</v>
      </c>
      <c r="B195" s="33" t="s">
        <v>225</v>
      </c>
      <c r="C195" s="50"/>
      <c r="D195" s="35"/>
      <c r="E195" s="36"/>
      <c r="F195" s="37"/>
      <c r="G195" s="38"/>
      <c r="H195" s="39"/>
      <c r="I195" s="36"/>
      <c r="J195" s="37"/>
      <c r="K195" s="38"/>
      <c r="L195" s="37"/>
      <c r="M195" s="38"/>
      <c r="N195" s="37"/>
      <c r="O195" s="38"/>
      <c r="P195" s="39"/>
      <c r="Q195" s="40">
        <f t="shared" si="9"/>
        <v>0</v>
      </c>
      <c r="R195" s="37">
        <f t="shared" si="10"/>
        <v>0</v>
      </c>
      <c r="S195" s="38">
        <f t="shared" si="8"/>
        <v>0</v>
      </c>
      <c r="T195" s="41">
        <f t="shared" si="11"/>
        <v>0</v>
      </c>
    </row>
    <row r="196" spans="1:20" ht="23.25">
      <c r="A196" s="32">
        <v>2102010101</v>
      </c>
      <c r="B196" s="33" t="s">
        <v>226</v>
      </c>
      <c r="C196" s="50"/>
      <c r="D196" s="35"/>
      <c r="E196" s="36"/>
      <c r="F196" s="37"/>
      <c r="G196" s="38"/>
      <c r="H196" s="39"/>
      <c r="I196" s="36"/>
      <c r="J196" s="37"/>
      <c r="K196" s="38"/>
      <c r="L196" s="37"/>
      <c r="M196" s="38"/>
      <c r="N196" s="37"/>
      <c r="O196" s="38"/>
      <c r="P196" s="39"/>
      <c r="Q196" s="40">
        <f t="shared" si="9"/>
        <v>0</v>
      </c>
      <c r="R196" s="37">
        <f t="shared" si="10"/>
        <v>0</v>
      </c>
      <c r="S196" s="38">
        <f t="shared" si="8"/>
        <v>0</v>
      </c>
      <c r="T196" s="41">
        <f t="shared" si="11"/>
        <v>0</v>
      </c>
    </row>
    <row r="197" spans="1:20" ht="23.25">
      <c r="A197" s="32">
        <v>2102020101</v>
      </c>
      <c r="B197" s="33" t="s">
        <v>227</v>
      </c>
      <c r="C197" s="50"/>
      <c r="D197" s="35"/>
      <c r="E197" s="36"/>
      <c r="F197" s="37"/>
      <c r="G197" s="38"/>
      <c r="H197" s="39"/>
      <c r="I197" s="36"/>
      <c r="J197" s="37"/>
      <c r="K197" s="38"/>
      <c r="L197" s="37"/>
      <c r="M197" s="38"/>
      <c r="N197" s="37"/>
      <c r="O197" s="38"/>
      <c r="P197" s="39"/>
      <c r="Q197" s="40">
        <f t="shared" si="9"/>
        <v>0</v>
      </c>
      <c r="R197" s="37">
        <f t="shared" si="10"/>
        <v>0</v>
      </c>
      <c r="S197" s="38">
        <f t="shared" si="8"/>
        <v>0</v>
      </c>
      <c r="T197" s="41">
        <f t="shared" si="11"/>
        <v>0</v>
      </c>
    </row>
    <row r="198" spans="1:20" ht="23.25">
      <c r="A198" s="32">
        <v>2102020102</v>
      </c>
      <c r="B198" s="33" t="s">
        <v>228</v>
      </c>
      <c r="C198" s="50"/>
      <c r="D198" s="35"/>
      <c r="E198" s="36"/>
      <c r="F198" s="37"/>
      <c r="G198" s="38"/>
      <c r="H198" s="39"/>
      <c r="I198" s="36"/>
      <c r="J198" s="37"/>
      <c r="K198" s="38"/>
      <c r="L198" s="37"/>
      <c r="M198" s="38"/>
      <c r="N198" s="37"/>
      <c r="O198" s="38"/>
      <c r="P198" s="39"/>
      <c r="Q198" s="40">
        <f t="shared" si="9"/>
        <v>0</v>
      </c>
      <c r="R198" s="37">
        <f t="shared" si="10"/>
        <v>0</v>
      </c>
      <c r="S198" s="38">
        <f t="shared" si="8"/>
        <v>0</v>
      </c>
      <c r="T198" s="41">
        <f t="shared" si="11"/>
        <v>0</v>
      </c>
    </row>
    <row r="199" spans="1:20" ht="23.25">
      <c r="A199" s="32">
        <v>2102040101</v>
      </c>
      <c r="B199" s="33" t="s">
        <v>229</v>
      </c>
      <c r="C199" s="50"/>
      <c r="D199" s="35"/>
      <c r="E199" s="36"/>
      <c r="F199" s="37"/>
      <c r="G199" s="38"/>
      <c r="H199" s="39"/>
      <c r="I199" s="36"/>
      <c r="J199" s="37"/>
      <c r="K199" s="38"/>
      <c r="L199" s="37"/>
      <c r="M199" s="38"/>
      <c r="N199" s="37"/>
      <c r="O199" s="38"/>
      <c r="P199" s="39"/>
      <c r="Q199" s="40">
        <f t="shared" si="9"/>
        <v>0</v>
      </c>
      <c r="R199" s="37">
        <f t="shared" si="10"/>
        <v>0</v>
      </c>
      <c r="S199" s="38">
        <f t="shared" si="8"/>
        <v>0</v>
      </c>
      <c r="T199" s="41">
        <f t="shared" si="11"/>
        <v>0</v>
      </c>
    </row>
    <row r="200" spans="1:20" ht="23.25">
      <c r="A200" s="32">
        <v>2102040102</v>
      </c>
      <c r="B200" s="33" t="s">
        <v>230</v>
      </c>
      <c r="C200" s="50"/>
      <c r="D200" s="35">
        <v>152910.1</v>
      </c>
      <c r="E200" s="36"/>
      <c r="F200" s="37"/>
      <c r="G200" s="38"/>
      <c r="H200" s="39"/>
      <c r="I200" s="36"/>
      <c r="J200" s="37"/>
      <c r="K200" s="38"/>
      <c r="L200" s="37"/>
      <c r="M200" s="38"/>
      <c r="N200" s="37"/>
      <c r="O200" s="38"/>
      <c r="P200" s="39"/>
      <c r="Q200" s="40">
        <f t="shared" si="9"/>
        <v>0</v>
      </c>
      <c r="R200" s="37">
        <f t="shared" si="10"/>
        <v>0</v>
      </c>
      <c r="S200" s="38"/>
      <c r="T200" s="41">
        <f t="shared" si="11"/>
        <v>152910.1</v>
      </c>
    </row>
    <row r="201" spans="1:20" ht="23.25">
      <c r="A201" s="32">
        <v>2102040103</v>
      </c>
      <c r="B201" s="33" t="s">
        <v>231</v>
      </c>
      <c r="C201" s="50"/>
      <c r="D201" s="35"/>
      <c r="E201" s="36"/>
      <c r="F201" s="37"/>
      <c r="G201" s="38"/>
      <c r="H201" s="39"/>
      <c r="I201" s="36"/>
      <c r="J201" s="37"/>
      <c r="K201" s="38"/>
      <c r="L201" s="37"/>
      <c r="M201" s="38"/>
      <c r="N201" s="37"/>
      <c r="O201" s="38"/>
      <c r="P201" s="39"/>
      <c r="Q201" s="40">
        <f t="shared" si="9"/>
        <v>0</v>
      </c>
      <c r="R201" s="37">
        <f t="shared" si="10"/>
        <v>0</v>
      </c>
      <c r="S201" s="38">
        <f t="shared" si="8"/>
        <v>0</v>
      </c>
      <c r="T201" s="41">
        <f t="shared" si="11"/>
        <v>0</v>
      </c>
    </row>
    <row r="202" spans="1:20" ht="23.25">
      <c r="A202" s="32">
        <v>2102040104</v>
      </c>
      <c r="B202" s="33" t="s">
        <v>232</v>
      </c>
      <c r="C202" s="50"/>
      <c r="D202" s="35"/>
      <c r="E202" s="36"/>
      <c r="F202" s="37"/>
      <c r="G202" s="38"/>
      <c r="H202" s="39"/>
      <c r="I202" s="36"/>
      <c r="J202" s="37"/>
      <c r="K202" s="38"/>
      <c r="L202" s="37"/>
      <c r="M202" s="38"/>
      <c r="N202" s="37"/>
      <c r="O202" s="38"/>
      <c r="P202" s="39"/>
      <c r="Q202" s="40">
        <f aca="true" t="shared" si="12" ref="Q202:Q265">E202+G202+I202+K202+M202-L202-J202-H202-F202-N202+O202-P202</f>
        <v>0</v>
      </c>
      <c r="R202" s="37">
        <f aca="true" t="shared" si="13" ref="R202:R265">F202+H202+J202+L202+N202-M202-K202-I202-G202-E202+P202-O202</f>
        <v>0</v>
      </c>
      <c r="S202" s="38">
        <f t="shared" si="8"/>
        <v>0</v>
      </c>
      <c r="T202" s="41">
        <f t="shared" si="11"/>
        <v>0</v>
      </c>
    </row>
    <row r="203" spans="1:20" ht="23.25">
      <c r="A203" s="32">
        <v>2102040105</v>
      </c>
      <c r="B203" s="33" t="s">
        <v>233</v>
      </c>
      <c r="C203" s="50"/>
      <c r="D203" s="35"/>
      <c r="E203" s="36"/>
      <c r="F203" s="37"/>
      <c r="G203" s="38"/>
      <c r="H203" s="39"/>
      <c r="I203" s="36"/>
      <c r="J203" s="37"/>
      <c r="K203" s="38"/>
      <c r="L203" s="37"/>
      <c r="M203" s="38"/>
      <c r="N203" s="37"/>
      <c r="O203" s="38"/>
      <c r="P203" s="39"/>
      <c r="Q203" s="40">
        <f t="shared" si="12"/>
        <v>0</v>
      </c>
      <c r="R203" s="37">
        <f t="shared" si="13"/>
        <v>0</v>
      </c>
      <c r="S203" s="38">
        <f t="shared" si="8"/>
        <v>0</v>
      </c>
      <c r="T203" s="41">
        <f t="shared" si="11"/>
        <v>0</v>
      </c>
    </row>
    <row r="204" spans="1:20" ht="23.25">
      <c r="A204" s="32">
        <v>2102040106</v>
      </c>
      <c r="B204" s="33" t="s">
        <v>234</v>
      </c>
      <c r="C204" s="50"/>
      <c r="D204" s="35"/>
      <c r="E204" s="36"/>
      <c r="F204" s="37"/>
      <c r="G204" s="38"/>
      <c r="H204" s="39"/>
      <c r="I204" s="36"/>
      <c r="J204" s="37"/>
      <c r="K204" s="38"/>
      <c r="L204" s="37"/>
      <c r="M204" s="38"/>
      <c r="N204" s="37"/>
      <c r="O204" s="38"/>
      <c r="P204" s="39"/>
      <c r="Q204" s="40">
        <f t="shared" si="12"/>
        <v>0</v>
      </c>
      <c r="R204" s="37">
        <f t="shared" si="13"/>
        <v>0</v>
      </c>
      <c r="S204" s="38">
        <f t="shared" si="8"/>
        <v>0</v>
      </c>
      <c r="T204" s="41">
        <f t="shared" si="11"/>
        <v>0</v>
      </c>
    </row>
    <row r="205" spans="1:20" ht="23.25">
      <c r="A205" s="32">
        <v>2102040107</v>
      </c>
      <c r="B205" s="33" t="s">
        <v>235</v>
      </c>
      <c r="C205" s="50"/>
      <c r="D205" s="35"/>
      <c r="E205" s="36"/>
      <c r="F205" s="37"/>
      <c r="G205" s="38"/>
      <c r="H205" s="39"/>
      <c r="I205" s="36"/>
      <c r="J205" s="37"/>
      <c r="K205" s="38"/>
      <c r="L205" s="37"/>
      <c r="M205" s="38"/>
      <c r="N205" s="37"/>
      <c r="O205" s="38"/>
      <c r="P205" s="39"/>
      <c r="Q205" s="40">
        <f t="shared" si="12"/>
        <v>0</v>
      </c>
      <c r="R205" s="37">
        <f t="shared" si="13"/>
        <v>0</v>
      </c>
      <c r="S205" s="38">
        <f t="shared" si="8"/>
        <v>0</v>
      </c>
      <c r="T205" s="41">
        <f t="shared" si="11"/>
        <v>0</v>
      </c>
    </row>
    <row r="206" spans="1:20" ht="23.25">
      <c r="A206" s="32">
        <v>2102040198</v>
      </c>
      <c r="B206" s="33" t="s">
        <v>236</v>
      </c>
      <c r="C206" s="50"/>
      <c r="D206" s="35"/>
      <c r="E206" s="36"/>
      <c r="F206" s="37"/>
      <c r="G206" s="38"/>
      <c r="H206" s="39"/>
      <c r="I206" s="36"/>
      <c r="J206" s="37"/>
      <c r="K206" s="38"/>
      <c r="L206" s="37"/>
      <c r="M206" s="38"/>
      <c r="N206" s="37"/>
      <c r="O206" s="38"/>
      <c r="P206" s="39"/>
      <c r="Q206" s="40">
        <f t="shared" si="12"/>
        <v>0</v>
      </c>
      <c r="R206" s="37">
        <f t="shared" si="13"/>
        <v>0</v>
      </c>
      <c r="S206" s="38">
        <f aca="true" t="shared" si="14" ref="S206:S269">C206+Q206-D206-R206</f>
        <v>0</v>
      </c>
      <c r="T206" s="41">
        <f t="shared" si="11"/>
        <v>0</v>
      </c>
    </row>
    <row r="207" spans="1:20" ht="23.25">
      <c r="A207" s="32">
        <v>2102040199</v>
      </c>
      <c r="B207" s="33" t="s">
        <v>237</v>
      </c>
      <c r="C207" s="50"/>
      <c r="D207" s="35">
        <v>188203.4</v>
      </c>
      <c r="E207" s="36"/>
      <c r="F207" s="37"/>
      <c r="G207" s="38"/>
      <c r="H207" s="39"/>
      <c r="I207" s="36"/>
      <c r="J207" s="37"/>
      <c r="K207" s="38"/>
      <c r="L207" s="37"/>
      <c r="M207" s="38"/>
      <c r="N207" s="37"/>
      <c r="O207" s="38"/>
      <c r="P207" s="39"/>
      <c r="Q207" s="40">
        <f t="shared" si="12"/>
        <v>0</v>
      </c>
      <c r="R207" s="37">
        <f t="shared" si="13"/>
        <v>0</v>
      </c>
      <c r="S207" s="38"/>
      <c r="T207" s="41">
        <f aca="true" t="shared" si="15" ref="T207:T269">D207+R207-Q207-C207</f>
        <v>188203.4</v>
      </c>
    </row>
    <row r="208" spans="1:20" ht="23.25">
      <c r="A208" s="32">
        <v>2103010102</v>
      </c>
      <c r="B208" s="33" t="s">
        <v>238</v>
      </c>
      <c r="C208" s="50"/>
      <c r="D208" s="35"/>
      <c r="E208" s="36"/>
      <c r="F208" s="37"/>
      <c r="G208" s="38"/>
      <c r="H208" s="39"/>
      <c r="I208" s="36"/>
      <c r="J208" s="37"/>
      <c r="K208" s="38"/>
      <c r="L208" s="37"/>
      <c r="M208" s="38"/>
      <c r="N208" s="37"/>
      <c r="O208" s="38"/>
      <c r="P208" s="39"/>
      <c r="Q208" s="40">
        <f t="shared" si="12"/>
        <v>0</v>
      </c>
      <c r="R208" s="37">
        <f t="shared" si="13"/>
        <v>0</v>
      </c>
      <c r="S208" s="38">
        <f t="shared" si="14"/>
        <v>0</v>
      </c>
      <c r="T208" s="41">
        <f t="shared" si="15"/>
        <v>0</v>
      </c>
    </row>
    <row r="209" spans="1:20" ht="23.25">
      <c r="A209" s="32">
        <v>2103010103</v>
      </c>
      <c r="B209" s="33" t="s">
        <v>239</v>
      </c>
      <c r="C209" s="50"/>
      <c r="D209" s="35"/>
      <c r="E209" s="36"/>
      <c r="F209" s="37"/>
      <c r="G209" s="38"/>
      <c r="H209" s="39"/>
      <c r="I209" s="36"/>
      <c r="J209" s="37"/>
      <c r="K209" s="38"/>
      <c r="L209" s="37"/>
      <c r="M209" s="38"/>
      <c r="N209" s="37"/>
      <c r="O209" s="38"/>
      <c r="P209" s="39"/>
      <c r="Q209" s="40">
        <f t="shared" si="12"/>
        <v>0</v>
      </c>
      <c r="R209" s="37">
        <f t="shared" si="13"/>
        <v>0</v>
      </c>
      <c r="S209" s="38">
        <f t="shared" si="14"/>
        <v>0</v>
      </c>
      <c r="T209" s="41">
        <f t="shared" si="15"/>
        <v>0</v>
      </c>
    </row>
    <row r="210" spans="1:20" ht="23.25">
      <c r="A210" s="32">
        <v>2104010101</v>
      </c>
      <c r="B210" s="33" t="s">
        <v>240</v>
      </c>
      <c r="C210" s="50"/>
      <c r="D210" s="35"/>
      <c r="E210" s="36"/>
      <c r="F210" s="37"/>
      <c r="G210" s="38"/>
      <c r="H210" s="39"/>
      <c r="I210" s="36"/>
      <c r="J210" s="37"/>
      <c r="K210" s="38"/>
      <c r="L210" s="37"/>
      <c r="M210" s="38"/>
      <c r="N210" s="37"/>
      <c r="O210" s="38"/>
      <c r="P210" s="39"/>
      <c r="Q210" s="40">
        <f t="shared" si="12"/>
        <v>0</v>
      </c>
      <c r="R210" s="37">
        <f t="shared" si="13"/>
        <v>0</v>
      </c>
      <c r="S210" s="38">
        <f t="shared" si="14"/>
        <v>0</v>
      </c>
      <c r="T210" s="41">
        <f t="shared" si="15"/>
        <v>0</v>
      </c>
    </row>
    <row r="211" spans="1:20" ht="23.25">
      <c r="A211" s="32">
        <v>2105010102</v>
      </c>
      <c r="B211" s="33" t="s">
        <v>241</v>
      </c>
      <c r="C211" s="50"/>
      <c r="D211" s="35"/>
      <c r="E211" s="36"/>
      <c r="F211" s="37"/>
      <c r="G211" s="38"/>
      <c r="H211" s="39"/>
      <c r="I211" s="36"/>
      <c r="J211" s="37"/>
      <c r="K211" s="38"/>
      <c r="L211" s="37"/>
      <c r="M211" s="38"/>
      <c r="N211" s="37"/>
      <c r="O211" s="38"/>
      <c r="P211" s="39"/>
      <c r="Q211" s="40">
        <f t="shared" si="12"/>
        <v>0</v>
      </c>
      <c r="R211" s="37">
        <f t="shared" si="13"/>
        <v>0</v>
      </c>
      <c r="S211" s="38">
        <f t="shared" si="14"/>
        <v>0</v>
      </c>
      <c r="T211" s="41">
        <f t="shared" si="15"/>
        <v>0</v>
      </c>
    </row>
    <row r="212" spans="1:20" ht="23.25">
      <c r="A212" s="32">
        <v>2105010199</v>
      </c>
      <c r="B212" s="33" t="s">
        <v>242</v>
      </c>
      <c r="C212" s="50"/>
      <c r="D212" s="35"/>
      <c r="E212" s="36"/>
      <c r="F212" s="37"/>
      <c r="G212" s="38"/>
      <c r="H212" s="39"/>
      <c r="I212" s="36"/>
      <c r="J212" s="37"/>
      <c r="K212" s="38"/>
      <c r="L212" s="37"/>
      <c r="M212" s="38"/>
      <c r="N212" s="37"/>
      <c r="O212" s="38"/>
      <c r="P212" s="39"/>
      <c r="Q212" s="40">
        <f t="shared" si="12"/>
        <v>0</v>
      </c>
      <c r="R212" s="37">
        <f t="shared" si="13"/>
        <v>0</v>
      </c>
      <c r="S212" s="38">
        <f t="shared" si="14"/>
        <v>0</v>
      </c>
      <c r="T212" s="41">
        <f t="shared" si="15"/>
        <v>0</v>
      </c>
    </row>
    <row r="213" spans="1:20" ht="23.25">
      <c r="A213" s="32">
        <v>2106010101</v>
      </c>
      <c r="B213" s="33" t="s">
        <v>243</v>
      </c>
      <c r="C213" s="50"/>
      <c r="D213" s="35"/>
      <c r="E213" s="36"/>
      <c r="F213" s="37"/>
      <c r="G213" s="38"/>
      <c r="H213" s="39"/>
      <c r="I213" s="36"/>
      <c r="J213" s="37"/>
      <c r="K213" s="38"/>
      <c r="L213" s="37"/>
      <c r="M213" s="38"/>
      <c r="N213" s="37"/>
      <c r="O213" s="38"/>
      <c r="P213" s="39"/>
      <c r="Q213" s="40">
        <f t="shared" si="12"/>
        <v>0</v>
      </c>
      <c r="R213" s="37">
        <f t="shared" si="13"/>
        <v>0</v>
      </c>
      <c r="S213" s="38">
        <f t="shared" si="14"/>
        <v>0</v>
      </c>
      <c r="T213" s="41">
        <f t="shared" si="15"/>
        <v>0</v>
      </c>
    </row>
    <row r="214" spans="1:20" ht="23.25">
      <c r="A214" s="32">
        <v>2109010199</v>
      </c>
      <c r="B214" s="33" t="s">
        <v>244</v>
      </c>
      <c r="C214" s="50"/>
      <c r="D214" s="35"/>
      <c r="E214" s="36"/>
      <c r="F214" s="37"/>
      <c r="G214" s="38"/>
      <c r="H214" s="39"/>
      <c r="I214" s="36"/>
      <c r="J214" s="37"/>
      <c r="K214" s="38"/>
      <c r="L214" s="37"/>
      <c r="M214" s="38"/>
      <c r="N214" s="37"/>
      <c r="O214" s="38"/>
      <c r="P214" s="39"/>
      <c r="Q214" s="40">
        <f t="shared" si="12"/>
        <v>0</v>
      </c>
      <c r="R214" s="37">
        <f t="shared" si="13"/>
        <v>0</v>
      </c>
      <c r="S214" s="38">
        <f t="shared" si="14"/>
        <v>0</v>
      </c>
      <c r="T214" s="41">
        <f t="shared" si="15"/>
        <v>0</v>
      </c>
    </row>
    <row r="215" spans="1:20" ht="23.25">
      <c r="A215" s="32">
        <v>2111020199</v>
      </c>
      <c r="B215" s="33" t="s">
        <v>245</v>
      </c>
      <c r="C215" s="50"/>
      <c r="D215" s="35">
        <v>368288.56</v>
      </c>
      <c r="E215" s="36"/>
      <c r="F215" s="37"/>
      <c r="G215" s="38"/>
      <c r="H215" s="39"/>
      <c r="I215" s="36"/>
      <c r="J215" s="37"/>
      <c r="K215" s="38"/>
      <c r="L215" s="37"/>
      <c r="M215" s="38"/>
      <c r="N215" s="37"/>
      <c r="O215" s="38"/>
      <c r="P215" s="39"/>
      <c r="Q215" s="40">
        <f t="shared" si="12"/>
        <v>0</v>
      </c>
      <c r="R215" s="37">
        <f t="shared" si="13"/>
        <v>0</v>
      </c>
      <c r="S215" s="38"/>
      <c r="T215" s="41">
        <f t="shared" si="15"/>
        <v>368288.56</v>
      </c>
    </row>
    <row r="216" spans="1:20" ht="23.25">
      <c r="A216" s="32">
        <v>2111030101</v>
      </c>
      <c r="B216" s="33" t="s">
        <v>246</v>
      </c>
      <c r="C216" s="50"/>
      <c r="D216" s="35"/>
      <c r="E216" s="36"/>
      <c r="F216" s="37"/>
      <c r="G216" s="38"/>
      <c r="H216" s="39"/>
      <c r="I216" s="36"/>
      <c r="J216" s="37"/>
      <c r="K216" s="38"/>
      <c r="L216" s="37"/>
      <c r="M216" s="38"/>
      <c r="N216" s="37"/>
      <c r="O216" s="38"/>
      <c r="P216" s="39"/>
      <c r="Q216" s="40">
        <f t="shared" si="12"/>
        <v>0</v>
      </c>
      <c r="R216" s="37">
        <f t="shared" si="13"/>
        <v>0</v>
      </c>
      <c r="S216" s="38">
        <f t="shared" si="14"/>
        <v>0</v>
      </c>
      <c r="T216" s="41">
        <f t="shared" si="15"/>
        <v>0</v>
      </c>
    </row>
    <row r="217" spans="1:20" ht="23.25">
      <c r="A217" s="32">
        <v>2111030102</v>
      </c>
      <c r="B217" s="33" t="s">
        <v>247</v>
      </c>
      <c r="C217" s="50"/>
      <c r="D217" s="35"/>
      <c r="E217" s="36"/>
      <c r="F217" s="37"/>
      <c r="G217" s="38"/>
      <c r="H217" s="39"/>
      <c r="I217" s="36"/>
      <c r="J217" s="37"/>
      <c r="K217" s="38"/>
      <c r="L217" s="37"/>
      <c r="M217" s="38"/>
      <c r="N217" s="37"/>
      <c r="O217" s="38"/>
      <c r="P217" s="39"/>
      <c r="Q217" s="40">
        <f t="shared" si="12"/>
        <v>0</v>
      </c>
      <c r="R217" s="37">
        <f t="shared" si="13"/>
        <v>0</v>
      </c>
      <c r="S217" s="38">
        <f t="shared" si="14"/>
        <v>0</v>
      </c>
      <c r="T217" s="41">
        <f t="shared" si="15"/>
        <v>0</v>
      </c>
    </row>
    <row r="218" spans="1:20" ht="23.25">
      <c r="A218" s="32">
        <v>2111030103</v>
      </c>
      <c r="B218" s="33" t="s">
        <v>248</v>
      </c>
      <c r="C218" s="50"/>
      <c r="D218" s="35"/>
      <c r="E218" s="36"/>
      <c r="F218" s="37"/>
      <c r="G218" s="38"/>
      <c r="H218" s="39"/>
      <c r="I218" s="36"/>
      <c r="J218" s="37"/>
      <c r="K218" s="38"/>
      <c r="L218" s="37"/>
      <c r="M218" s="38"/>
      <c r="N218" s="37"/>
      <c r="O218" s="38"/>
      <c r="P218" s="39"/>
      <c r="Q218" s="40">
        <f t="shared" si="12"/>
        <v>0</v>
      </c>
      <c r="R218" s="37">
        <f t="shared" si="13"/>
        <v>0</v>
      </c>
      <c r="S218" s="38">
        <f t="shared" si="14"/>
        <v>0</v>
      </c>
      <c r="T218" s="41">
        <f t="shared" si="15"/>
        <v>0</v>
      </c>
    </row>
    <row r="219" spans="1:20" ht="23.25">
      <c r="A219" s="32">
        <v>2111030104</v>
      </c>
      <c r="B219" s="33" t="s">
        <v>249</v>
      </c>
      <c r="C219" s="50"/>
      <c r="D219" s="35"/>
      <c r="E219" s="36"/>
      <c r="F219" s="37"/>
      <c r="G219" s="38"/>
      <c r="H219" s="39"/>
      <c r="I219" s="36"/>
      <c r="J219" s="37"/>
      <c r="K219" s="38"/>
      <c r="L219" s="37"/>
      <c r="M219" s="38"/>
      <c r="N219" s="37"/>
      <c r="O219" s="38"/>
      <c r="P219" s="39"/>
      <c r="Q219" s="40">
        <f t="shared" si="12"/>
        <v>0</v>
      </c>
      <c r="R219" s="37">
        <f t="shared" si="13"/>
        <v>0</v>
      </c>
      <c r="S219" s="38">
        <f t="shared" si="14"/>
        <v>0</v>
      </c>
      <c r="T219" s="41">
        <f t="shared" si="15"/>
        <v>0</v>
      </c>
    </row>
    <row r="220" spans="1:20" ht="23.25">
      <c r="A220" s="32">
        <v>2111030199</v>
      </c>
      <c r="B220" s="33" t="s">
        <v>245</v>
      </c>
      <c r="C220" s="50"/>
      <c r="D220" s="35"/>
      <c r="E220" s="36"/>
      <c r="F220" s="37"/>
      <c r="G220" s="38"/>
      <c r="H220" s="39"/>
      <c r="I220" s="36"/>
      <c r="J220" s="37"/>
      <c r="K220" s="38"/>
      <c r="L220" s="37"/>
      <c r="M220" s="38"/>
      <c r="N220" s="37"/>
      <c r="O220" s="38"/>
      <c r="P220" s="39"/>
      <c r="Q220" s="40">
        <f t="shared" si="12"/>
        <v>0</v>
      </c>
      <c r="R220" s="37">
        <f t="shared" si="13"/>
        <v>0</v>
      </c>
      <c r="S220" s="38">
        <f t="shared" si="14"/>
        <v>0</v>
      </c>
      <c r="T220" s="41">
        <f t="shared" si="15"/>
        <v>0</v>
      </c>
    </row>
    <row r="221" spans="1:20" ht="23.25">
      <c r="A221" s="32">
        <v>2112010102</v>
      </c>
      <c r="B221" s="33" t="s">
        <v>250</v>
      </c>
      <c r="C221" s="50"/>
      <c r="D221" s="35"/>
      <c r="E221" s="36"/>
      <c r="F221" s="37"/>
      <c r="G221" s="38"/>
      <c r="H221" s="39"/>
      <c r="I221" s="36"/>
      <c r="J221" s="37"/>
      <c r="K221" s="38"/>
      <c r="L221" s="37"/>
      <c r="M221" s="38"/>
      <c r="N221" s="37"/>
      <c r="O221" s="38"/>
      <c r="P221" s="39"/>
      <c r="Q221" s="40">
        <f t="shared" si="12"/>
        <v>0</v>
      </c>
      <c r="R221" s="37">
        <f t="shared" si="13"/>
        <v>0</v>
      </c>
      <c r="S221" s="38">
        <f t="shared" si="14"/>
        <v>0</v>
      </c>
      <c r="T221" s="41">
        <f t="shared" si="15"/>
        <v>0</v>
      </c>
    </row>
    <row r="222" spans="1:20" ht="23.25">
      <c r="A222" s="32">
        <v>2112010199</v>
      </c>
      <c r="B222" s="33" t="s">
        <v>251</v>
      </c>
      <c r="C222" s="50"/>
      <c r="D222" s="35">
        <v>1081819</v>
      </c>
      <c r="E222" s="36"/>
      <c r="F222" s="37"/>
      <c r="G222" s="38"/>
      <c r="H222" s="39"/>
      <c r="I222" s="36"/>
      <c r="J222" s="37"/>
      <c r="K222" s="38"/>
      <c r="L222" s="37"/>
      <c r="M222" s="38"/>
      <c r="N222" s="37"/>
      <c r="O222" s="38"/>
      <c r="P222" s="39"/>
      <c r="Q222" s="40">
        <f t="shared" si="12"/>
        <v>0</v>
      </c>
      <c r="R222" s="37">
        <f t="shared" si="13"/>
        <v>0</v>
      </c>
      <c r="S222" s="38"/>
      <c r="T222" s="41">
        <f t="shared" si="15"/>
        <v>1081819</v>
      </c>
    </row>
    <row r="223" spans="1:20" ht="23.25">
      <c r="A223" s="32">
        <v>2116010101</v>
      </c>
      <c r="B223" s="33" t="s">
        <v>252</v>
      </c>
      <c r="C223" s="50"/>
      <c r="D223" s="35"/>
      <c r="E223" s="36"/>
      <c r="F223" s="37"/>
      <c r="G223" s="38"/>
      <c r="H223" s="39"/>
      <c r="I223" s="36"/>
      <c r="J223" s="37"/>
      <c r="K223" s="38"/>
      <c r="L223" s="37"/>
      <c r="M223" s="38"/>
      <c r="N223" s="37"/>
      <c r="O223" s="38"/>
      <c r="P223" s="39"/>
      <c r="Q223" s="40">
        <f t="shared" si="12"/>
        <v>0</v>
      </c>
      <c r="R223" s="37">
        <f t="shared" si="13"/>
        <v>0</v>
      </c>
      <c r="S223" s="38">
        <f t="shared" si="14"/>
        <v>0</v>
      </c>
      <c r="T223" s="41">
        <f t="shared" si="15"/>
        <v>0</v>
      </c>
    </row>
    <row r="224" spans="1:20" ht="23.25">
      <c r="A224" s="32">
        <v>2116010104</v>
      </c>
      <c r="B224" s="33" t="s">
        <v>253</v>
      </c>
      <c r="C224" s="50"/>
      <c r="D224" s="35">
        <v>2102.02</v>
      </c>
      <c r="E224" s="36"/>
      <c r="F224" s="37"/>
      <c r="G224" s="38"/>
      <c r="H224" s="39"/>
      <c r="I224" s="36"/>
      <c r="J224" s="37"/>
      <c r="K224" s="38"/>
      <c r="L224" s="37"/>
      <c r="M224" s="38"/>
      <c r="N224" s="37"/>
      <c r="O224" s="38"/>
      <c r="P224" s="39"/>
      <c r="Q224" s="40">
        <f t="shared" si="12"/>
        <v>0</v>
      </c>
      <c r="R224" s="37">
        <f t="shared" si="13"/>
        <v>0</v>
      </c>
      <c r="S224" s="38"/>
      <c r="T224" s="41">
        <f t="shared" si="15"/>
        <v>2102.02</v>
      </c>
    </row>
    <row r="225" spans="1:20" ht="23.25">
      <c r="A225" s="32">
        <v>2201040199</v>
      </c>
      <c r="B225" s="33" t="s">
        <v>254</v>
      </c>
      <c r="C225" s="50"/>
      <c r="D225" s="35"/>
      <c r="E225" s="36"/>
      <c r="F225" s="37"/>
      <c r="G225" s="38"/>
      <c r="H225" s="39"/>
      <c r="I225" s="36"/>
      <c r="J225" s="37"/>
      <c r="K225" s="38"/>
      <c r="L225" s="37"/>
      <c r="M225" s="38"/>
      <c r="N225" s="37"/>
      <c r="O225" s="38"/>
      <c r="P225" s="39"/>
      <c r="Q225" s="40">
        <f t="shared" si="12"/>
        <v>0</v>
      </c>
      <c r="R225" s="37">
        <f t="shared" si="13"/>
        <v>0</v>
      </c>
      <c r="S225" s="38">
        <f t="shared" si="14"/>
        <v>0</v>
      </c>
      <c r="T225" s="41">
        <f t="shared" si="15"/>
        <v>0</v>
      </c>
    </row>
    <row r="226" spans="1:20" ht="23.25">
      <c r="A226" s="32">
        <v>2202010101</v>
      </c>
      <c r="B226" s="33" t="s">
        <v>255</v>
      </c>
      <c r="C226" s="50"/>
      <c r="D226" s="35">
        <v>60000</v>
      </c>
      <c r="E226" s="36"/>
      <c r="F226" s="37"/>
      <c r="G226" s="38"/>
      <c r="H226" s="39"/>
      <c r="I226" s="36"/>
      <c r="J226" s="37"/>
      <c r="K226" s="38"/>
      <c r="L226" s="37"/>
      <c r="M226" s="38"/>
      <c r="N226" s="37"/>
      <c r="O226" s="38"/>
      <c r="P226" s="39"/>
      <c r="Q226" s="40">
        <f t="shared" si="12"/>
        <v>0</v>
      </c>
      <c r="R226" s="37">
        <f t="shared" si="13"/>
        <v>0</v>
      </c>
      <c r="S226" s="38"/>
      <c r="T226" s="41">
        <f t="shared" si="15"/>
        <v>60000</v>
      </c>
    </row>
    <row r="227" spans="1:20" ht="23.25">
      <c r="A227" s="32">
        <v>2208010103</v>
      </c>
      <c r="B227" s="33" t="s">
        <v>256</v>
      </c>
      <c r="C227" s="50"/>
      <c r="D227" s="35"/>
      <c r="E227" s="36"/>
      <c r="F227" s="37"/>
      <c r="G227" s="38"/>
      <c r="H227" s="39"/>
      <c r="I227" s="36"/>
      <c r="J227" s="37"/>
      <c r="K227" s="38"/>
      <c r="L227" s="37"/>
      <c r="M227" s="38"/>
      <c r="N227" s="37"/>
      <c r="O227" s="38"/>
      <c r="P227" s="39"/>
      <c r="Q227" s="40">
        <f t="shared" si="12"/>
        <v>0</v>
      </c>
      <c r="R227" s="37">
        <f t="shared" si="13"/>
        <v>0</v>
      </c>
      <c r="S227" s="38">
        <f t="shared" si="14"/>
        <v>0</v>
      </c>
      <c r="T227" s="41">
        <f t="shared" si="15"/>
        <v>0</v>
      </c>
    </row>
    <row r="228" spans="1:20" ht="23.25">
      <c r="A228" s="32">
        <v>2213010101</v>
      </c>
      <c r="B228" s="33" t="s">
        <v>257</v>
      </c>
      <c r="C228" s="50"/>
      <c r="D228" s="35"/>
      <c r="E228" s="36"/>
      <c r="F228" s="37"/>
      <c r="G228" s="38"/>
      <c r="H228" s="39"/>
      <c r="I228" s="36"/>
      <c r="J228" s="37"/>
      <c r="K228" s="38"/>
      <c r="L228" s="37"/>
      <c r="M228" s="38"/>
      <c r="N228" s="37"/>
      <c r="O228" s="38"/>
      <c r="P228" s="39"/>
      <c r="Q228" s="40">
        <f t="shared" si="12"/>
        <v>0</v>
      </c>
      <c r="R228" s="37">
        <f t="shared" si="13"/>
        <v>0</v>
      </c>
      <c r="S228" s="38">
        <f t="shared" si="14"/>
        <v>0</v>
      </c>
      <c r="T228" s="41">
        <f t="shared" si="15"/>
        <v>0</v>
      </c>
    </row>
    <row r="229" spans="1:20" ht="23.25">
      <c r="A229" s="32">
        <v>2213010199</v>
      </c>
      <c r="B229" s="33" t="s">
        <v>258</v>
      </c>
      <c r="C229" s="50"/>
      <c r="D229" s="35"/>
      <c r="E229" s="36"/>
      <c r="F229" s="37"/>
      <c r="G229" s="38"/>
      <c r="H229" s="39"/>
      <c r="I229" s="36"/>
      <c r="J229" s="37"/>
      <c r="K229" s="38"/>
      <c r="L229" s="37"/>
      <c r="M229" s="38"/>
      <c r="N229" s="37"/>
      <c r="O229" s="38"/>
      <c r="P229" s="39"/>
      <c r="Q229" s="40">
        <f t="shared" si="12"/>
        <v>0</v>
      </c>
      <c r="R229" s="37">
        <f t="shared" si="13"/>
        <v>0</v>
      </c>
      <c r="S229" s="38">
        <f t="shared" si="14"/>
        <v>0</v>
      </c>
      <c r="T229" s="41">
        <f t="shared" si="15"/>
        <v>0</v>
      </c>
    </row>
    <row r="230" spans="1:20" ht="23.25">
      <c r="A230" s="32">
        <v>3101010101</v>
      </c>
      <c r="B230" s="33" t="s">
        <v>259</v>
      </c>
      <c r="C230" s="50"/>
      <c r="D230" s="35">
        <v>290763278.74</v>
      </c>
      <c r="E230" s="36"/>
      <c r="F230" s="37"/>
      <c r="G230" s="38"/>
      <c r="H230" s="39"/>
      <c r="I230" s="36"/>
      <c r="J230" s="37"/>
      <c r="K230" s="38"/>
      <c r="L230" s="37"/>
      <c r="M230" s="38"/>
      <c r="N230" s="37"/>
      <c r="O230" s="38"/>
      <c r="P230" s="39"/>
      <c r="Q230" s="40">
        <f t="shared" si="12"/>
        <v>0</v>
      </c>
      <c r="R230" s="37">
        <f t="shared" si="13"/>
        <v>0</v>
      </c>
      <c r="S230" s="38"/>
      <c r="T230" s="41">
        <f t="shared" si="15"/>
        <v>290763278.74</v>
      </c>
    </row>
    <row r="231" spans="1:20" ht="23.25">
      <c r="A231" s="32">
        <v>3102010101</v>
      </c>
      <c r="B231" s="33" t="s">
        <v>260</v>
      </c>
      <c r="C231" s="50"/>
      <c r="D231" s="35">
        <v>18172855.31</v>
      </c>
      <c r="E231" s="36"/>
      <c r="F231" s="37"/>
      <c r="G231" s="38"/>
      <c r="H231" s="39"/>
      <c r="I231" s="36"/>
      <c r="J231" s="37"/>
      <c r="K231" s="38"/>
      <c r="L231" s="37"/>
      <c r="M231" s="38"/>
      <c r="N231" s="37"/>
      <c r="O231" s="38"/>
      <c r="P231" s="39"/>
      <c r="Q231" s="40">
        <f t="shared" si="12"/>
        <v>0</v>
      </c>
      <c r="R231" s="37">
        <f t="shared" si="13"/>
        <v>0</v>
      </c>
      <c r="S231" s="38"/>
      <c r="T231" s="41">
        <f t="shared" si="15"/>
        <v>18172855.31</v>
      </c>
    </row>
    <row r="232" spans="1:20" ht="23.25">
      <c r="A232" s="32">
        <v>3102010102</v>
      </c>
      <c r="B232" s="33" t="s">
        <v>261</v>
      </c>
      <c r="C232" s="50">
        <v>15500545.34</v>
      </c>
      <c r="D232" s="35"/>
      <c r="E232" s="36"/>
      <c r="F232" s="37"/>
      <c r="G232" s="38"/>
      <c r="H232" s="39"/>
      <c r="I232" s="36"/>
      <c r="J232" s="37"/>
      <c r="K232" s="38"/>
      <c r="L232" s="37"/>
      <c r="M232" s="38"/>
      <c r="N232" s="37"/>
      <c r="O232" s="38"/>
      <c r="P232" s="39"/>
      <c r="Q232" s="40">
        <f t="shared" si="12"/>
        <v>0</v>
      </c>
      <c r="R232" s="37">
        <f t="shared" si="13"/>
        <v>0</v>
      </c>
      <c r="S232" s="38">
        <f t="shared" si="14"/>
        <v>15500545.34</v>
      </c>
      <c r="T232" s="41"/>
    </row>
    <row r="233" spans="1:20" ht="23.25">
      <c r="A233" s="32">
        <v>3105010101</v>
      </c>
      <c r="B233" s="33" t="s">
        <v>262</v>
      </c>
      <c r="C233" s="50"/>
      <c r="D233" s="35">
        <v>79916056.56</v>
      </c>
      <c r="E233" s="36"/>
      <c r="F233" s="37"/>
      <c r="G233" s="38"/>
      <c r="H233" s="39"/>
      <c r="I233" s="36"/>
      <c r="J233" s="37"/>
      <c r="K233" s="38"/>
      <c r="L233" s="37"/>
      <c r="M233" s="38"/>
      <c r="N233" s="37"/>
      <c r="O233" s="38"/>
      <c r="P233" s="39"/>
      <c r="Q233" s="40">
        <f t="shared" si="12"/>
        <v>0</v>
      </c>
      <c r="R233" s="37">
        <f t="shared" si="13"/>
        <v>0</v>
      </c>
      <c r="S233" s="38"/>
      <c r="T233" s="41">
        <f t="shared" si="15"/>
        <v>79916056.56</v>
      </c>
    </row>
    <row r="234" spans="1:20" ht="23.25">
      <c r="A234" s="32">
        <v>3301010102</v>
      </c>
      <c r="B234" s="33" t="s">
        <v>263</v>
      </c>
      <c r="C234" s="50"/>
      <c r="D234" s="35"/>
      <c r="E234" s="36"/>
      <c r="F234" s="37"/>
      <c r="G234" s="38"/>
      <c r="H234" s="39"/>
      <c r="I234" s="36"/>
      <c r="J234" s="37"/>
      <c r="K234" s="38"/>
      <c r="L234" s="37"/>
      <c r="M234" s="38"/>
      <c r="N234" s="37"/>
      <c r="O234" s="38"/>
      <c r="P234" s="39"/>
      <c r="Q234" s="40">
        <f t="shared" si="12"/>
        <v>0</v>
      </c>
      <c r="R234" s="37">
        <f t="shared" si="13"/>
        <v>0</v>
      </c>
      <c r="S234" s="38">
        <f t="shared" si="14"/>
        <v>0</v>
      </c>
      <c r="T234" s="41">
        <f t="shared" si="15"/>
        <v>0</v>
      </c>
    </row>
    <row r="235" spans="1:20" ht="23.25">
      <c r="A235" s="32">
        <v>6201010101</v>
      </c>
      <c r="B235" s="33" t="s">
        <v>264</v>
      </c>
      <c r="C235" s="50">
        <v>25728.2</v>
      </c>
      <c r="D235" s="35"/>
      <c r="E235" s="36"/>
      <c r="F235" s="37"/>
      <c r="G235" s="38"/>
      <c r="H235" s="39"/>
      <c r="I235" s="36"/>
      <c r="J235" s="37"/>
      <c r="K235" s="38"/>
      <c r="L235" s="37"/>
      <c r="M235" s="38"/>
      <c r="N235" s="37"/>
      <c r="O235" s="38"/>
      <c r="P235" s="39"/>
      <c r="Q235" s="40">
        <f t="shared" si="12"/>
        <v>0</v>
      </c>
      <c r="R235" s="37">
        <f t="shared" si="13"/>
        <v>0</v>
      </c>
      <c r="S235" s="38">
        <f t="shared" si="14"/>
        <v>25728.2</v>
      </c>
      <c r="T235" s="41"/>
    </row>
    <row r="236" spans="1:20" ht="23.25">
      <c r="A236" s="32">
        <v>6303010101</v>
      </c>
      <c r="B236" s="33" t="s">
        <v>265</v>
      </c>
      <c r="C236" s="50"/>
      <c r="D236" s="35"/>
      <c r="E236" s="36"/>
      <c r="F236" s="37"/>
      <c r="G236" s="38"/>
      <c r="H236" s="39"/>
      <c r="I236" s="36"/>
      <c r="J236" s="37"/>
      <c r="K236" s="38"/>
      <c r="L236" s="37"/>
      <c r="M236" s="38"/>
      <c r="N236" s="37"/>
      <c r="O236" s="38"/>
      <c r="P236" s="39"/>
      <c r="Q236" s="40">
        <f t="shared" si="12"/>
        <v>0</v>
      </c>
      <c r="R236" s="37">
        <f t="shared" si="13"/>
        <v>0</v>
      </c>
      <c r="S236" s="38">
        <f t="shared" si="14"/>
        <v>0</v>
      </c>
      <c r="T236" s="41">
        <f t="shared" si="15"/>
        <v>0</v>
      </c>
    </row>
    <row r="237" spans="1:20" ht="23.25">
      <c r="A237" s="32">
        <v>6303010102</v>
      </c>
      <c r="B237" s="33" t="s">
        <v>266</v>
      </c>
      <c r="C237" s="50"/>
      <c r="D237" s="35"/>
      <c r="E237" s="36"/>
      <c r="F237" s="37"/>
      <c r="G237" s="38"/>
      <c r="H237" s="39"/>
      <c r="I237" s="36"/>
      <c r="J237" s="37"/>
      <c r="K237" s="38"/>
      <c r="L237" s="37"/>
      <c r="M237" s="38"/>
      <c r="N237" s="37"/>
      <c r="O237" s="38"/>
      <c r="P237" s="39"/>
      <c r="Q237" s="40">
        <f t="shared" si="12"/>
        <v>0</v>
      </c>
      <c r="R237" s="37">
        <f t="shared" si="13"/>
        <v>0</v>
      </c>
      <c r="S237" s="38">
        <f t="shared" si="14"/>
        <v>0</v>
      </c>
      <c r="T237" s="41">
        <f t="shared" si="15"/>
        <v>0</v>
      </c>
    </row>
    <row r="238" spans="1:20" ht="23.25">
      <c r="A238" s="32">
        <v>6304010101</v>
      </c>
      <c r="B238" s="33" t="s">
        <v>267</v>
      </c>
      <c r="C238" s="50"/>
      <c r="D238" s="35"/>
      <c r="E238" s="36"/>
      <c r="F238" s="37"/>
      <c r="G238" s="38"/>
      <c r="H238" s="39"/>
      <c r="I238" s="36"/>
      <c r="J238" s="37"/>
      <c r="K238" s="38"/>
      <c r="L238" s="37"/>
      <c r="M238" s="38"/>
      <c r="N238" s="37"/>
      <c r="O238" s="38"/>
      <c r="P238" s="39"/>
      <c r="Q238" s="40">
        <f t="shared" si="12"/>
        <v>0</v>
      </c>
      <c r="R238" s="37">
        <f t="shared" si="13"/>
        <v>0</v>
      </c>
      <c r="S238" s="38">
        <f t="shared" si="14"/>
        <v>0</v>
      </c>
      <c r="T238" s="41">
        <f t="shared" si="15"/>
        <v>0</v>
      </c>
    </row>
    <row r="239" spans="1:20" ht="23.25">
      <c r="A239" s="32">
        <v>6304010102</v>
      </c>
      <c r="B239" s="33" t="s">
        <v>268</v>
      </c>
      <c r="C239" s="50"/>
      <c r="D239" s="35"/>
      <c r="E239" s="36"/>
      <c r="F239" s="37"/>
      <c r="G239" s="38"/>
      <c r="H239" s="39"/>
      <c r="I239" s="36"/>
      <c r="J239" s="37"/>
      <c r="K239" s="38"/>
      <c r="L239" s="37"/>
      <c r="M239" s="38"/>
      <c r="N239" s="37"/>
      <c r="O239" s="38"/>
      <c r="P239" s="39"/>
      <c r="Q239" s="40">
        <f t="shared" si="12"/>
        <v>0</v>
      </c>
      <c r="R239" s="37">
        <f t="shared" si="13"/>
        <v>0</v>
      </c>
      <c r="S239" s="38">
        <f t="shared" si="14"/>
        <v>0</v>
      </c>
      <c r="T239" s="41">
        <f t="shared" si="15"/>
        <v>0</v>
      </c>
    </row>
    <row r="240" spans="1:20" ht="23.25">
      <c r="A240" s="32">
        <v>6305010101</v>
      </c>
      <c r="B240" s="33" t="s">
        <v>269</v>
      </c>
      <c r="C240" s="50"/>
      <c r="D240" s="35"/>
      <c r="E240" s="36"/>
      <c r="F240" s="37"/>
      <c r="G240" s="38"/>
      <c r="H240" s="39"/>
      <c r="I240" s="36"/>
      <c r="J240" s="37"/>
      <c r="K240" s="38"/>
      <c r="L240" s="37"/>
      <c r="M240" s="38"/>
      <c r="N240" s="37"/>
      <c r="O240" s="38"/>
      <c r="P240" s="39"/>
      <c r="Q240" s="40">
        <f t="shared" si="12"/>
        <v>0</v>
      </c>
      <c r="R240" s="37">
        <f t="shared" si="13"/>
        <v>0</v>
      </c>
      <c r="S240" s="38">
        <f t="shared" si="14"/>
        <v>0</v>
      </c>
      <c r="T240" s="41">
        <f t="shared" si="15"/>
        <v>0</v>
      </c>
    </row>
    <row r="241" spans="1:20" ht="23.25">
      <c r="A241" s="32">
        <v>6306010101</v>
      </c>
      <c r="B241" s="33" t="s">
        <v>270</v>
      </c>
      <c r="C241" s="50"/>
      <c r="D241" s="35"/>
      <c r="E241" s="36"/>
      <c r="F241" s="37"/>
      <c r="G241" s="38"/>
      <c r="H241" s="39"/>
      <c r="I241" s="36"/>
      <c r="J241" s="37"/>
      <c r="K241" s="38"/>
      <c r="L241" s="37"/>
      <c r="M241" s="38"/>
      <c r="N241" s="37"/>
      <c r="O241" s="38"/>
      <c r="P241" s="39"/>
      <c r="Q241" s="40">
        <f t="shared" si="12"/>
        <v>0</v>
      </c>
      <c r="R241" s="37">
        <f t="shared" si="13"/>
        <v>0</v>
      </c>
      <c r="S241" s="38">
        <f t="shared" si="14"/>
        <v>0</v>
      </c>
      <c r="T241" s="41">
        <f t="shared" si="15"/>
        <v>0</v>
      </c>
    </row>
    <row r="242" spans="1:20" ht="23.25">
      <c r="A242" s="32">
        <v>6306010102</v>
      </c>
      <c r="B242" s="33" t="s">
        <v>271</v>
      </c>
      <c r="C242" s="50"/>
      <c r="D242" s="35"/>
      <c r="E242" s="36"/>
      <c r="F242" s="37"/>
      <c r="G242" s="38"/>
      <c r="H242" s="39"/>
      <c r="I242" s="36"/>
      <c r="J242" s="37"/>
      <c r="K242" s="38"/>
      <c r="L242" s="37"/>
      <c r="M242" s="38"/>
      <c r="N242" s="37"/>
      <c r="O242" s="38"/>
      <c r="P242" s="39"/>
      <c r="Q242" s="40">
        <f t="shared" si="12"/>
        <v>0</v>
      </c>
      <c r="R242" s="37">
        <f t="shared" si="13"/>
        <v>0</v>
      </c>
      <c r="S242" s="38">
        <f t="shared" si="14"/>
        <v>0</v>
      </c>
      <c r="T242" s="41">
        <f t="shared" si="15"/>
        <v>0</v>
      </c>
    </row>
    <row r="243" spans="1:20" ht="23.25">
      <c r="A243" s="32">
        <v>6307010101</v>
      </c>
      <c r="B243" s="33" t="s">
        <v>272</v>
      </c>
      <c r="C243" s="50"/>
      <c r="D243" s="35"/>
      <c r="E243" s="36"/>
      <c r="F243" s="37"/>
      <c r="G243" s="38"/>
      <c r="H243" s="39"/>
      <c r="I243" s="36"/>
      <c r="J243" s="37"/>
      <c r="K243" s="38"/>
      <c r="L243" s="37"/>
      <c r="M243" s="38"/>
      <c r="N243" s="37"/>
      <c r="O243" s="38"/>
      <c r="P243" s="39"/>
      <c r="Q243" s="40">
        <f t="shared" si="12"/>
        <v>0</v>
      </c>
      <c r="R243" s="37">
        <f t="shared" si="13"/>
        <v>0</v>
      </c>
      <c r="S243" s="38">
        <f t="shared" si="14"/>
        <v>0</v>
      </c>
      <c r="T243" s="41">
        <f t="shared" si="15"/>
        <v>0</v>
      </c>
    </row>
    <row r="244" spans="1:20" ht="23.25">
      <c r="A244" s="32">
        <v>6307010102</v>
      </c>
      <c r="B244" s="33" t="s">
        <v>273</v>
      </c>
      <c r="C244" s="50"/>
      <c r="D244" s="35"/>
      <c r="E244" s="36"/>
      <c r="F244" s="37"/>
      <c r="G244" s="38"/>
      <c r="H244" s="39"/>
      <c r="I244" s="36"/>
      <c r="J244" s="37"/>
      <c r="K244" s="38"/>
      <c r="L244" s="37"/>
      <c r="M244" s="38"/>
      <c r="N244" s="37"/>
      <c r="O244" s="38"/>
      <c r="P244" s="39"/>
      <c r="Q244" s="40">
        <f t="shared" si="12"/>
        <v>0</v>
      </c>
      <c r="R244" s="37">
        <f t="shared" si="13"/>
        <v>0</v>
      </c>
      <c r="S244" s="38">
        <f t="shared" si="14"/>
        <v>0</v>
      </c>
      <c r="T244" s="41">
        <f t="shared" si="15"/>
        <v>0</v>
      </c>
    </row>
    <row r="245" spans="1:20" ht="23.25">
      <c r="A245" s="32">
        <v>6308010101</v>
      </c>
      <c r="B245" s="33" t="s">
        <v>274</v>
      </c>
      <c r="C245" s="50"/>
      <c r="D245" s="35"/>
      <c r="E245" s="36"/>
      <c r="F245" s="37"/>
      <c r="G245" s="38"/>
      <c r="H245" s="39"/>
      <c r="I245" s="36"/>
      <c r="J245" s="37"/>
      <c r="K245" s="38"/>
      <c r="L245" s="37"/>
      <c r="M245" s="38"/>
      <c r="N245" s="37"/>
      <c r="O245" s="38"/>
      <c r="P245" s="39"/>
      <c r="Q245" s="40">
        <f t="shared" si="12"/>
        <v>0</v>
      </c>
      <c r="R245" s="37">
        <f t="shared" si="13"/>
        <v>0</v>
      </c>
      <c r="S245" s="38">
        <f t="shared" si="14"/>
        <v>0</v>
      </c>
      <c r="T245" s="41">
        <f t="shared" si="15"/>
        <v>0</v>
      </c>
    </row>
    <row r="246" spans="1:20" ht="23.25">
      <c r="A246" s="32">
        <v>6308010102</v>
      </c>
      <c r="B246" s="33" t="s">
        <v>275</v>
      </c>
      <c r="C246" s="50"/>
      <c r="D246" s="35"/>
      <c r="E246" s="36"/>
      <c r="F246" s="37"/>
      <c r="G246" s="38"/>
      <c r="H246" s="39"/>
      <c r="I246" s="36"/>
      <c r="J246" s="37"/>
      <c r="K246" s="38"/>
      <c r="L246" s="37"/>
      <c r="M246" s="38"/>
      <c r="N246" s="37"/>
      <c r="O246" s="38"/>
      <c r="P246" s="39"/>
      <c r="Q246" s="40">
        <f t="shared" si="12"/>
        <v>0</v>
      </c>
      <c r="R246" s="37">
        <f t="shared" si="13"/>
        <v>0</v>
      </c>
      <c r="S246" s="38">
        <f t="shared" si="14"/>
        <v>0</v>
      </c>
      <c r="T246" s="41">
        <f t="shared" si="15"/>
        <v>0</v>
      </c>
    </row>
    <row r="247" spans="1:20" ht="23.25">
      <c r="A247" s="32">
        <v>6309010101</v>
      </c>
      <c r="B247" s="33" t="s">
        <v>276</v>
      </c>
      <c r="C247" s="50"/>
      <c r="D247" s="35"/>
      <c r="E247" s="36"/>
      <c r="F247" s="37"/>
      <c r="G247" s="38"/>
      <c r="H247" s="39"/>
      <c r="I247" s="36"/>
      <c r="J247" s="37"/>
      <c r="K247" s="38"/>
      <c r="L247" s="37"/>
      <c r="M247" s="38"/>
      <c r="N247" s="37"/>
      <c r="O247" s="38"/>
      <c r="P247" s="39"/>
      <c r="Q247" s="40">
        <f t="shared" si="12"/>
        <v>0</v>
      </c>
      <c r="R247" s="37">
        <f t="shared" si="13"/>
        <v>0</v>
      </c>
      <c r="S247" s="38">
        <f t="shared" si="14"/>
        <v>0</v>
      </c>
      <c r="T247" s="41">
        <f t="shared" si="15"/>
        <v>0</v>
      </c>
    </row>
    <row r="248" spans="1:20" ht="23.25">
      <c r="A248" s="32">
        <v>6309010102</v>
      </c>
      <c r="B248" s="33" t="s">
        <v>277</v>
      </c>
      <c r="C248" s="50"/>
      <c r="D248" s="35"/>
      <c r="E248" s="36"/>
      <c r="F248" s="37"/>
      <c r="G248" s="38"/>
      <c r="H248" s="39"/>
      <c r="I248" s="36"/>
      <c r="J248" s="37"/>
      <c r="K248" s="38"/>
      <c r="L248" s="37"/>
      <c r="M248" s="38"/>
      <c r="N248" s="37"/>
      <c r="O248" s="38"/>
      <c r="P248" s="39"/>
      <c r="Q248" s="40">
        <f t="shared" si="12"/>
        <v>0</v>
      </c>
      <c r="R248" s="37">
        <f t="shared" si="13"/>
        <v>0</v>
      </c>
      <c r="S248" s="38">
        <f t="shared" si="14"/>
        <v>0</v>
      </c>
      <c r="T248" s="41">
        <f t="shared" si="15"/>
        <v>0</v>
      </c>
    </row>
    <row r="249" spans="1:20" ht="23.25">
      <c r="A249" s="32">
        <v>6310010101</v>
      </c>
      <c r="B249" s="33" t="s">
        <v>278</v>
      </c>
      <c r="C249" s="50"/>
      <c r="D249" s="35"/>
      <c r="E249" s="36"/>
      <c r="F249" s="37"/>
      <c r="G249" s="38"/>
      <c r="H249" s="39"/>
      <c r="I249" s="36"/>
      <c r="J249" s="37"/>
      <c r="K249" s="38"/>
      <c r="L249" s="37"/>
      <c r="M249" s="38"/>
      <c r="N249" s="37"/>
      <c r="O249" s="38"/>
      <c r="P249" s="39"/>
      <c r="Q249" s="40">
        <f t="shared" si="12"/>
        <v>0</v>
      </c>
      <c r="R249" s="37">
        <f t="shared" si="13"/>
        <v>0</v>
      </c>
      <c r="S249" s="38">
        <f t="shared" si="14"/>
        <v>0</v>
      </c>
      <c r="T249" s="41">
        <f t="shared" si="15"/>
        <v>0</v>
      </c>
    </row>
    <row r="250" spans="1:20" ht="23.25">
      <c r="A250" s="32">
        <v>6310010102</v>
      </c>
      <c r="B250" s="33" t="s">
        <v>279</v>
      </c>
      <c r="C250" s="50"/>
      <c r="D250" s="35"/>
      <c r="E250" s="36"/>
      <c r="F250" s="37"/>
      <c r="G250" s="38"/>
      <c r="H250" s="39"/>
      <c r="I250" s="36"/>
      <c r="J250" s="37"/>
      <c r="K250" s="38"/>
      <c r="L250" s="37"/>
      <c r="M250" s="38"/>
      <c r="N250" s="37"/>
      <c r="O250" s="38"/>
      <c r="P250" s="39"/>
      <c r="Q250" s="40">
        <f t="shared" si="12"/>
        <v>0</v>
      </c>
      <c r="R250" s="37">
        <f t="shared" si="13"/>
        <v>0</v>
      </c>
      <c r="S250" s="38">
        <f t="shared" si="14"/>
        <v>0</v>
      </c>
      <c r="T250" s="41">
        <f t="shared" si="15"/>
        <v>0</v>
      </c>
    </row>
    <row r="251" spans="1:20" ht="23.25">
      <c r="A251" s="32">
        <v>6316010101</v>
      </c>
      <c r="B251" s="33" t="s">
        <v>280</v>
      </c>
      <c r="C251" s="50"/>
      <c r="D251" s="35"/>
      <c r="E251" s="36"/>
      <c r="F251" s="37"/>
      <c r="G251" s="38"/>
      <c r="H251" s="39"/>
      <c r="I251" s="36"/>
      <c r="J251" s="37"/>
      <c r="K251" s="38"/>
      <c r="L251" s="37"/>
      <c r="M251" s="38"/>
      <c r="N251" s="37"/>
      <c r="O251" s="38"/>
      <c r="P251" s="39"/>
      <c r="Q251" s="40">
        <f t="shared" si="12"/>
        <v>0</v>
      </c>
      <c r="R251" s="37">
        <f t="shared" si="13"/>
        <v>0</v>
      </c>
      <c r="S251" s="38">
        <f t="shared" si="14"/>
        <v>0</v>
      </c>
      <c r="T251" s="41">
        <f t="shared" si="15"/>
        <v>0</v>
      </c>
    </row>
    <row r="252" spans="1:20" ht="23.25">
      <c r="A252" s="32">
        <v>6316010102</v>
      </c>
      <c r="B252" s="33" t="s">
        <v>281</v>
      </c>
      <c r="C252" s="50"/>
      <c r="D252" s="35"/>
      <c r="E252" s="36"/>
      <c r="F252" s="37"/>
      <c r="G252" s="38"/>
      <c r="H252" s="39"/>
      <c r="I252" s="36"/>
      <c r="J252" s="37"/>
      <c r="K252" s="38"/>
      <c r="L252" s="37"/>
      <c r="M252" s="38"/>
      <c r="N252" s="37"/>
      <c r="O252" s="38"/>
      <c r="P252" s="39"/>
      <c r="Q252" s="40">
        <f t="shared" si="12"/>
        <v>0</v>
      </c>
      <c r="R252" s="37">
        <f t="shared" si="13"/>
        <v>0</v>
      </c>
      <c r="S252" s="38">
        <f t="shared" si="14"/>
        <v>0</v>
      </c>
      <c r="T252" s="41">
        <f t="shared" si="15"/>
        <v>0</v>
      </c>
    </row>
    <row r="253" spans="1:20" ht="23.25">
      <c r="A253" s="32">
        <v>6318010101</v>
      </c>
      <c r="B253" s="33" t="s">
        <v>282</v>
      </c>
      <c r="C253" s="50"/>
      <c r="D253" s="35"/>
      <c r="E253" s="36"/>
      <c r="F253" s="37"/>
      <c r="G253" s="38"/>
      <c r="H253" s="39"/>
      <c r="I253" s="36"/>
      <c r="J253" s="37"/>
      <c r="K253" s="38"/>
      <c r="L253" s="37"/>
      <c r="M253" s="38"/>
      <c r="N253" s="37"/>
      <c r="O253" s="38"/>
      <c r="P253" s="39"/>
      <c r="Q253" s="40">
        <f t="shared" si="12"/>
        <v>0</v>
      </c>
      <c r="R253" s="37">
        <f t="shared" si="13"/>
        <v>0</v>
      </c>
      <c r="S253" s="38">
        <f t="shared" si="14"/>
        <v>0</v>
      </c>
      <c r="T253" s="41">
        <f t="shared" si="15"/>
        <v>0</v>
      </c>
    </row>
    <row r="254" spans="1:20" ht="23.25">
      <c r="A254" s="32">
        <v>6318010102</v>
      </c>
      <c r="B254" s="33" t="s">
        <v>283</v>
      </c>
      <c r="C254" s="50"/>
      <c r="D254" s="35"/>
      <c r="E254" s="36"/>
      <c r="F254" s="37"/>
      <c r="G254" s="38"/>
      <c r="H254" s="39"/>
      <c r="I254" s="36"/>
      <c r="J254" s="37"/>
      <c r="K254" s="38"/>
      <c r="L254" s="37"/>
      <c r="M254" s="38"/>
      <c r="N254" s="37"/>
      <c r="O254" s="38"/>
      <c r="P254" s="39"/>
      <c r="Q254" s="40">
        <f t="shared" si="12"/>
        <v>0</v>
      </c>
      <c r="R254" s="37">
        <f t="shared" si="13"/>
        <v>0</v>
      </c>
      <c r="S254" s="38">
        <f t="shared" si="14"/>
        <v>0</v>
      </c>
      <c r="T254" s="41">
        <f t="shared" si="15"/>
        <v>0</v>
      </c>
    </row>
    <row r="255" spans="1:20" ht="23.25">
      <c r="A255" s="32">
        <v>6322010101</v>
      </c>
      <c r="B255" s="33" t="s">
        <v>284</v>
      </c>
      <c r="C255" s="50"/>
      <c r="D255" s="35"/>
      <c r="E255" s="36"/>
      <c r="F255" s="37"/>
      <c r="G255" s="38"/>
      <c r="H255" s="39"/>
      <c r="I255" s="36"/>
      <c r="J255" s="37"/>
      <c r="K255" s="38"/>
      <c r="L255" s="37"/>
      <c r="M255" s="38"/>
      <c r="N255" s="37"/>
      <c r="O255" s="38"/>
      <c r="P255" s="39"/>
      <c r="Q255" s="40">
        <f t="shared" si="12"/>
        <v>0</v>
      </c>
      <c r="R255" s="37">
        <f t="shared" si="13"/>
        <v>0</v>
      </c>
      <c r="S255" s="38">
        <f t="shared" si="14"/>
        <v>0</v>
      </c>
      <c r="T255" s="41">
        <f t="shared" si="15"/>
        <v>0</v>
      </c>
    </row>
    <row r="256" spans="1:20" ht="23.25">
      <c r="A256" s="32">
        <v>6322010102</v>
      </c>
      <c r="B256" s="33" t="s">
        <v>285</v>
      </c>
      <c r="C256" s="50"/>
      <c r="D256" s="35"/>
      <c r="E256" s="36"/>
      <c r="F256" s="37"/>
      <c r="G256" s="38"/>
      <c r="H256" s="39"/>
      <c r="I256" s="36"/>
      <c r="J256" s="37"/>
      <c r="K256" s="38"/>
      <c r="L256" s="37"/>
      <c r="M256" s="38"/>
      <c r="N256" s="37"/>
      <c r="O256" s="38"/>
      <c r="P256" s="39"/>
      <c r="Q256" s="40">
        <f t="shared" si="12"/>
        <v>0</v>
      </c>
      <c r="R256" s="37">
        <f t="shared" si="13"/>
        <v>0</v>
      </c>
      <c r="S256" s="38">
        <f t="shared" si="14"/>
        <v>0</v>
      </c>
      <c r="T256" s="41">
        <f t="shared" si="15"/>
        <v>0</v>
      </c>
    </row>
    <row r="257" spans="1:20" ht="23.25">
      <c r="A257" s="32">
        <v>6324010101</v>
      </c>
      <c r="B257" s="33" t="s">
        <v>286</v>
      </c>
      <c r="C257" s="50"/>
      <c r="D257" s="35"/>
      <c r="E257" s="36"/>
      <c r="F257" s="37"/>
      <c r="G257" s="38"/>
      <c r="H257" s="39"/>
      <c r="I257" s="36"/>
      <c r="J257" s="37"/>
      <c r="K257" s="38"/>
      <c r="L257" s="37"/>
      <c r="M257" s="38"/>
      <c r="N257" s="37"/>
      <c r="O257" s="38"/>
      <c r="P257" s="39"/>
      <c r="Q257" s="40">
        <f t="shared" si="12"/>
        <v>0</v>
      </c>
      <c r="R257" s="37">
        <f t="shared" si="13"/>
        <v>0</v>
      </c>
      <c r="S257" s="38">
        <f t="shared" si="14"/>
        <v>0</v>
      </c>
      <c r="T257" s="41">
        <f t="shared" si="15"/>
        <v>0</v>
      </c>
    </row>
    <row r="258" spans="1:20" ht="23.25">
      <c r="A258" s="32">
        <v>6327010101</v>
      </c>
      <c r="B258" s="33" t="s">
        <v>287</v>
      </c>
      <c r="C258" s="50"/>
      <c r="D258" s="35"/>
      <c r="E258" s="36"/>
      <c r="F258" s="37"/>
      <c r="G258" s="38"/>
      <c r="H258" s="39"/>
      <c r="I258" s="36"/>
      <c r="J258" s="37"/>
      <c r="K258" s="38"/>
      <c r="L258" s="37"/>
      <c r="M258" s="38"/>
      <c r="N258" s="37"/>
      <c r="O258" s="38"/>
      <c r="P258" s="39"/>
      <c r="Q258" s="40">
        <f t="shared" si="12"/>
        <v>0</v>
      </c>
      <c r="R258" s="37">
        <f t="shared" si="13"/>
        <v>0</v>
      </c>
      <c r="S258" s="38">
        <f t="shared" si="14"/>
        <v>0</v>
      </c>
      <c r="T258" s="41">
        <f t="shared" si="15"/>
        <v>0</v>
      </c>
    </row>
    <row r="259" spans="1:20" ht="23.25">
      <c r="A259" s="32">
        <v>6327010102</v>
      </c>
      <c r="B259" s="33" t="s">
        <v>288</v>
      </c>
      <c r="C259" s="50"/>
      <c r="D259" s="35"/>
      <c r="E259" s="36"/>
      <c r="F259" s="37"/>
      <c r="G259" s="38"/>
      <c r="H259" s="39"/>
      <c r="I259" s="36"/>
      <c r="J259" s="37"/>
      <c r="K259" s="38"/>
      <c r="L259" s="37"/>
      <c r="M259" s="38"/>
      <c r="N259" s="37"/>
      <c r="O259" s="38"/>
      <c r="P259" s="39"/>
      <c r="Q259" s="40">
        <f t="shared" si="12"/>
        <v>0</v>
      </c>
      <c r="R259" s="37">
        <f t="shared" si="13"/>
        <v>0</v>
      </c>
      <c r="S259" s="38">
        <f t="shared" si="14"/>
        <v>0</v>
      </c>
      <c r="T259" s="41">
        <f t="shared" si="15"/>
        <v>0</v>
      </c>
    </row>
    <row r="260" spans="1:20" ht="23.25">
      <c r="A260" s="32">
        <v>6328010101</v>
      </c>
      <c r="B260" s="33" t="s">
        <v>289</v>
      </c>
      <c r="C260" s="50"/>
      <c r="D260" s="35"/>
      <c r="E260" s="36"/>
      <c r="F260" s="37"/>
      <c r="G260" s="38"/>
      <c r="H260" s="39"/>
      <c r="I260" s="36"/>
      <c r="J260" s="37"/>
      <c r="K260" s="38"/>
      <c r="L260" s="37"/>
      <c r="M260" s="38"/>
      <c r="N260" s="37"/>
      <c r="O260" s="38"/>
      <c r="P260" s="39"/>
      <c r="Q260" s="40">
        <f t="shared" si="12"/>
        <v>0</v>
      </c>
      <c r="R260" s="37">
        <f t="shared" si="13"/>
        <v>0</v>
      </c>
      <c r="S260" s="38">
        <f t="shared" si="14"/>
        <v>0</v>
      </c>
      <c r="T260" s="41">
        <f t="shared" si="15"/>
        <v>0</v>
      </c>
    </row>
    <row r="261" spans="1:20" ht="23.25">
      <c r="A261" s="32">
        <v>6328010102</v>
      </c>
      <c r="B261" s="33" t="s">
        <v>290</v>
      </c>
      <c r="C261" s="50"/>
      <c r="D261" s="35"/>
      <c r="E261" s="36"/>
      <c r="F261" s="37"/>
      <c r="G261" s="38"/>
      <c r="H261" s="39"/>
      <c r="I261" s="36"/>
      <c r="J261" s="37"/>
      <c r="K261" s="38"/>
      <c r="L261" s="37"/>
      <c r="M261" s="38"/>
      <c r="N261" s="37"/>
      <c r="O261" s="38"/>
      <c r="P261" s="39"/>
      <c r="Q261" s="40">
        <f t="shared" si="12"/>
        <v>0</v>
      </c>
      <c r="R261" s="37">
        <f t="shared" si="13"/>
        <v>0</v>
      </c>
      <c r="S261" s="38">
        <f t="shared" si="14"/>
        <v>0</v>
      </c>
      <c r="T261" s="41">
        <f t="shared" si="15"/>
        <v>0</v>
      </c>
    </row>
    <row r="262" spans="1:20" ht="23.25">
      <c r="A262" s="32">
        <v>6331010105</v>
      </c>
      <c r="B262" s="33" t="s">
        <v>291</v>
      </c>
      <c r="C262" s="50"/>
      <c r="D262" s="35"/>
      <c r="E262" s="36"/>
      <c r="F262" s="37"/>
      <c r="G262" s="38"/>
      <c r="H262" s="39"/>
      <c r="I262" s="36"/>
      <c r="J262" s="37"/>
      <c r="K262" s="38"/>
      <c r="L262" s="37"/>
      <c r="M262" s="38"/>
      <c r="N262" s="37"/>
      <c r="O262" s="38"/>
      <c r="P262" s="39"/>
      <c r="Q262" s="40">
        <f t="shared" si="12"/>
        <v>0</v>
      </c>
      <c r="R262" s="37">
        <f t="shared" si="13"/>
        <v>0</v>
      </c>
      <c r="S262" s="38">
        <f t="shared" si="14"/>
        <v>0</v>
      </c>
      <c r="T262" s="41">
        <f t="shared" si="15"/>
        <v>0</v>
      </c>
    </row>
    <row r="263" spans="1:20" ht="23.25">
      <c r="A263" s="32">
        <v>6331010106</v>
      </c>
      <c r="B263" s="33" t="s">
        <v>292</v>
      </c>
      <c r="C263" s="50"/>
      <c r="D263" s="35"/>
      <c r="E263" s="36"/>
      <c r="F263" s="37"/>
      <c r="G263" s="38"/>
      <c r="H263" s="39"/>
      <c r="I263" s="36"/>
      <c r="J263" s="37"/>
      <c r="K263" s="38"/>
      <c r="L263" s="37"/>
      <c r="M263" s="38"/>
      <c r="N263" s="37"/>
      <c r="O263" s="38"/>
      <c r="P263" s="39"/>
      <c r="Q263" s="40">
        <f t="shared" si="12"/>
        <v>0</v>
      </c>
      <c r="R263" s="37">
        <f t="shared" si="13"/>
        <v>0</v>
      </c>
      <c r="S263" s="38">
        <f t="shared" si="14"/>
        <v>0</v>
      </c>
      <c r="T263" s="41">
        <f t="shared" si="15"/>
        <v>0</v>
      </c>
    </row>
    <row r="264" spans="1:20" ht="23.25">
      <c r="A264" s="32">
        <v>6331010108</v>
      </c>
      <c r="B264" s="33" t="s">
        <v>293</v>
      </c>
      <c r="C264" s="50"/>
      <c r="D264" s="35"/>
      <c r="E264" s="36"/>
      <c r="F264" s="37"/>
      <c r="G264" s="38"/>
      <c r="H264" s="39"/>
      <c r="I264" s="36"/>
      <c r="J264" s="37"/>
      <c r="K264" s="38"/>
      <c r="L264" s="37"/>
      <c r="M264" s="38"/>
      <c r="N264" s="37"/>
      <c r="O264" s="38"/>
      <c r="P264" s="39"/>
      <c r="Q264" s="40">
        <f t="shared" si="12"/>
        <v>0</v>
      </c>
      <c r="R264" s="37">
        <f t="shared" si="13"/>
        <v>0</v>
      </c>
      <c r="S264" s="38">
        <f t="shared" si="14"/>
        <v>0</v>
      </c>
      <c r="T264" s="41">
        <f t="shared" si="15"/>
        <v>0</v>
      </c>
    </row>
    <row r="265" spans="1:20" ht="23.25">
      <c r="A265" s="32">
        <v>6332010101</v>
      </c>
      <c r="B265" s="33" t="s">
        <v>294</v>
      </c>
      <c r="C265" s="50"/>
      <c r="D265" s="35"/>
      <c r="E265" s="36"/>
      <c r="F265" s="37"/>
      <c r="G265" s="38"/>
      <c r="H265" s="39"/>
      <c r="I265" s="36"/>
      <c r="J265" s="37"/>
      <c r="K265" s="38"/>
      <c r="L265" s="37"/>
      <c r="M265" s="38"/>
      <c r="N265" s="37"/>
      <c r="O265" s="38"/>
      <c r="P265" s="39"/>
      <c r="Q265" s="40">
        <f t="shared" si="12"/>
        <v>0</v>
      </c>
      <c r="R265" s="37">
        <f t="shared" si="13"/>
        <v>0</v>
      </c>
      <c r="S265" s="38">
        <f t="shared" si="14"/>
        <v>0</v>
      </c>
      <c r="T265" s="41">
        <f t="shared" si="15"/>
        <v>0</v>
      </c>
    </row>
    <row r="266" spans="1:20" ht="23.25">
      <c r="A266" s="32">
        <v>6401010101</v>
      </c>
      <c r="B266" s="33" t="s">
        <v>295</v>
      </c>
      <c r="C266" s="50"/>
      <c r="D266" s="35"/>
      <c r="E266" s="36"/>
      <c r="F266" s="37"/>
      <c r="G266" s="38"/>
      <c r="H266" s="39"/>
      <c r="I266" s="36"/>
      <c r="J266" s="37"/>
      <c r="K266" s="38"/>
      <c r="L266" s="37"/>
      <c r="M266" s="38"/>
      <c r="N266" s="37"/>
      <c r="O266" s="38"/>
      <c r="P266" s="39"/>
      <c r="Q266" s="40">
        <f aca="true" t="shared" si="16" ref="Q266:Q275">E266+G266+I266+K266+M266-L266-J266-H266-F266-N266+O266-P266</f>
        <v>0</v>
      </c>
      <c r="R266" s="37">
        <f aca="true" t="shared" si="17" ref="R266:R275">F266+H266+J266+L266+N266-M266-K266-I266-G266-E266+P266-O266</f>
        <v>0</v>
      </c>
      <c r="S266" s="38">
        <f t="shared" si="14"/>
        <v>0</v>
      </c>
      <c r="T266" s="41">
        <f t="shared" si="15"/>
        <v>0</v>
      </c>
    </row>
    <row r="267" spans="1:20" ht="23.25">
      <c r="A267" s="32">
        <v>6401010104</v>
      </c>
      <c r="B267" s="33" t="s">
        <v>296</v>
      </c>
      <c r="C267" s="50"/>
      <c r="D267" s="35"/>
      <c r="E267" s="36"/>
      <c r="F267" s="37"/>
      <c r="G267" s="38"/>
      <c r="H267" s="39"/>
      <c r="I267" s="36"/>
      <c r="J267" s="37"/>
      <c r="K267" s="38"/>
      <c r="L267" s="37"/>
      <c r="M267" s="38"/>
      <c r="N267" s="37"/>
      <c r="O267" s="38"/>
      <c r="P267" s="39"/>
      <c r="Q267" s="40">
        <f t="shared" si="16"/>
        <v>0</v>
      </c>
      <c r="R267" s="37">
        <f t="shared" si="17"/>
        <v>0</v>
      </c>
      <c r="S267" s="38">
        <f t="shared" si="14"/>
        <v>0</v>
      </c>
      <c r="T267" s="41">
        <f t="shared" si="15"/>
        <v>0</v>
      </c>
    </row>
    <row r="268" spans="1:20" ht="23.25">
      <c r="A268" s="32">
        <v>6401010106</v>
      </c>
      <c r="B268" s="33" t="s">
        <v>297</v>
      </c>
      <c r="C268" s="50"/>
      <c r="D268" s="35"/>
      <c r="E268" s="36"/>
      <c r="F268" s="37"/>
      <c r="G268" s="38"/>
      <c r="H268" s="39"/>
      <c r="I268" s="36"/>
      <c r="J268" s="37"/>
      <c r="K268" s="38"/>
      <c r="L268" s="37"/>
      <c r="M268" s="38"/>
      <c r="N268" s="37"/>
      <c r="O268" s="38"/>
      <c r="P268" s="39"/>
      <c r="Q268" s="40">
        <f t="shared" si="16"/>
        <v>0</v>
      </c>
      <c r="R268" s="37">
        <f t="shared" si="17"/>
        <v>0</v>
      </c>
      <c r="S268" s="38">
        <f t="shared" si="14"/>
        <v>0</v>
      </c>
      <c r="T268" s="41">
        <f t="shared" si="15"/>
        <v>0</v>
      </c>
    </row>
    <row r="269" spans="1:20" ht="23.25">
      <c r="A269" s="32">
        <v>6401010107</v>
      </c>
      <c r="B269" s="33" t="s">
        <v>298</v>
      </c>
      <c r="C269" s="50"/>
      <c r="D269" s="35"/>
      <c r="E269" s="36"/>
      <c r="F269" s="37"/>
      <c r="G269" s="38"/>
      <c r="H269" s="39"/>
      <c r="I269" s="36"/>
      <c r="J269" s="37"/>
      <c r="K269" s="38"/>
      <c r="L269" s="37"/>
      <c r="M269" s="38"/>
      <c r="N269" s="37"/>
      <c r="O269" s="38"/>
      <c r="P269" s="39"/>
      <c r="Q269" s="40">
        <f t="shared" si="16"/>
        <v>0</v>
      </c>
      <c r="R269" s="37">
        <f t="shared" si="17"/>
        <v>0</v>
      </c>
      <c r="S269" s="38">
        <f t="shared" si="14"/>
        <v>0</v>
      </c>
      <c r="T269" s="41">
        <f t="shared" si="15"/>
        <v>0</v>
      </c>
    </row>
    <row r="270" spans="1:20" ht="23.25">
      <c r="A270" s="32">
        <v>6401010108</v>
      </c>
      <c r="B270" s="33" t="s">
        <v>299</v>
      </c>
      <c r="C270" s="50"/>
      <c r="D270" s="35"/>
      <c r="E270" s="36"/>
      <c r="F270" s="37"/>
      <c r="G270" s="38"/>
      <c r="H270" s="39"/>
      <c r="I270" s="36"/>
      <c r="J270" s="37"/>
      <c r="K270" s="38"/>
      <c r="L270" s="37"/>
      <c r="M270" s="38"/>
      <c r="N270" s="37"/>
      <c r="O270" s="38"/>
      <c r="P270" s="39"/>
      <c r="Q270" s="40">
        <f t="shared" si="16"/>
        <v>0</v>
      </c>
      <c r="R270" s="37">
        <f t="shared" si="17"/>
        <v>0</v>
      </c>
      <c r="S270" s="38">
        <f aca="true" t="shared" si="18" ref="S270:S275">C270+Q270-D270-R270</f>
        <v>0</v>
      </c>
      <c r="T270" s="41">
        <f>D270+R270-Q270-C270</f>
        <v>0</v>
      </c>
    </row>
    <row r="271" spans="1:20" ht="23.25">
      <c r="A271" s="32">
        <v>6401020101</v>
      </c>
      <c r="B271" s="33" t="s">
        <v>300</v>
      </c>
      <c r="C271" s="50">
        <v>1055</v>
      </c>
      <c r="D271" s="35"/>
      <c r="E271" s="36"/>
      <c r="F271" s="37"/>
      <c r="G271" s="38"/>
      <c r="H271" s="39"/>
      <c r="I271" s="36"/>
      <c r="J271" s="37"/>
      <c r="K271" s="38"/>
      <c r="L271" s="37"/>
      <c r="M271" s="38"/>
      <c r="N271" s="37"/>
      <c r="O271" s="38"/>
      <c r="P271" s="39"/>
      <c r="Q271" s="40">
        <f t="shared" si="16"/>
        <v>0</v>
      </c>
      <c r="R271" s="37">
        <f t="shared" si="17"/>
        <v>0</v>
      </c>
      <c r="S271" s="38">
        <f t="shared" si="18"/>
        <v>1055</v>
      </c>
      <c r="T271" s="41"/>
    </row>
    <row r="272" spans="1:20" ht="23.25">
      <c r="A272" s="59"/>
      <c r="B272" s="60"/>
      <c r="C272" s="61"/>
      <c r="D272" s="62"/>
      <c r="E272" s="63"/>
      <c r="F272" s="64"/>
      <c r="G272" s="65"/>
      <c r="H272" s="66"/>
      <c r="I272" s="63"/>
      <c r="J272" s="64"/>
      <c r="K272" s="65"/>
      <c r="L272" s="62"/>
      <c r="M272" s="65"/>
      <c r="N272" s="62"/>
      <c r="O272" s="65"/>
      <c r="P272" s="66"/>
      <c r="Q272" s="40">
        <f t="shared" si="16"/>
        <v>0</v>
      </c>
      <c r="R272" s="37">
        <f t="shared" si="17"/>
        <v>0</v>
      </c>
      <c r="S272" s="65">
        <f t="shared" si="18"/>
        <v>0</v>
      </c>
      <c r="T272" s="67">
        <f>D272+R272-Q272-C272</f>
        <v>0</v>
      </c>
    </row>
    <row r="273" spans="1:20" ht="23.25">
      <c r="A273" s="75"/>
      <c r="B273" s="76" t="s">
        <v>301</v>
      </c>
      <c r="C273" s="61"/>
      <c r="D273" s="62">
        <v>42036969.15</v>
      </c>
      <c r="E273" s="63"/>
      <c r="F273" s="64"/>
      <c r="G273" s="65"/>
      <c r="H273" s="66"/>
      <c r="I273" s="63"/>
      <c r="J273" s="64"/>
      <c r="K273" s="65"/>
      <c r="L273" s="62"/>
      <c r="M273" s="65"/>
      <c r="N273" s="62"/>
      <c r="O273" s="65"/>
      <c r="P273" s="66"/>
      <c r="Q273" s="40">
        <f t="shared" si="16"/>
        <v>0</v>
      </c>
      <c r="R273" s="37">
        <f t="shared" si="17"/>
        <v>0</v>
      </c>
      <c r="S273" s="65"/>
      <c r="T273" s="67">
        <f>D273+R273-Q273-C273</f>
        <v>42036969.15</v>
      </c>
    </row>
    <row r="274" spans="1:20" ht="23.25">
      <c r="A274" s="75"/>
      <c r="B274" s="76" t="s">
        <v>302</v>
      </c>
      <c r="C274" s="61">
        <v>36750774.37</v>
      </c>
      <c r="D274" s="62"/>
      <c r="E274" s="63"/>
      <c r="F274" s="64"/>
      <c r="G274" s="65"/>
      <c r="H274" s="66"/>
      <c r="I274" s="63"/>
      <c r="J274" s="64"/>
      <c r="K274" s="65"/>
      <c r="L274" s="62"/>
      <c r="M274" s="65"/>
      <c r="N274" s="62"/>
      <c r="O274" s="65"/>
      <c r="P274" s="66"/>
      <c r="Q274" s="40">
        <f t="shared" si="16"/>
        <v>0</v>
      </c>
      <c r="R274" s="37">
        <f t="shared" si="17"/>
        <v>0</v>
      </c>
      <c r="S274" s="65">
        <f t="shared" si="18"/>
        <v>36750774.37</v>
      </c>
      <c r="T274" s="67"/>
    </row>
    <row r="275" spans="1:20" ht="23.25">
      <c r="A275" s="75"/>
      <c r="B275" s="76" t="s">
        <v>303</v>
      </c>
      <c r="C275" s="61"/>
      <c r="D275" s="62"/>
      <c r="E275" s="63"/>
      <c r="F275" s="64"/>
      <c r="G275" s="65"/>
      <c r="H275" s="66"/>
      <c r="I275" s="63"/>
      <c r="J275" s="64"/>
      <c r="K275" s="65"/>
      <c r="L275" s="62"/>
      <c r="M275" s="65"/>
      <c r="N275" s="62"/>
      <c r="O275" s="65"/>
      <c r="P275" s="66"/>
      <c r="Q275" s="40">
        <f t="shared" si="16"/>
        <v>0</v>
      </c>
      <c r="R275" s="37">
        <f t="shared" si="17"/>
        <v>0</v>
      </c>
      <c r="S275" s="65">
        <f t="shared" si="18"/>
        <v>0</v>
      </c>
      <c r="T275" s="67"/>
    </row>
    <row r="276" spans="1:20" ht="21.75" thickBot="1">
      <c r="A276" s="77"/>
      <c r="B276" s="78"/>
      <c r="C276" s="79"/>
      <c r="D276" s="80"/>
      <c r="E276" s="81"/>
      <c r="F276" s="82"/>
      <c r="G276" s="81"/>
      <c r="H276" s="82"/>
      <c r="I276" s="81"/>
      <c r="J276" s="82"/>
      <c r="K276" s="83"/>
      <c r="L276" s="82"/>
      <c r="M276" s="83"/>
      <c r="N276" s="82"/>
      <c r="O276" s="83"/>
      <c r="P276" s="84"/>
      <c r="Q276" s="85"/>
      <c r="R276" s="82"/>
      <c r="S276" s="83"/>
      <c r="T276" s="86"/>
    </row>
    <row r="277" spans="1:20" s="109" customFormat="1" ht="39.75" customHeight="1" thickBot="1">
      <c r="A277" s="114" t="s">
        <v>304</v>
      </c>
      <c r="B277" s="115"/>
      <c r="C277" s="95">
        <f aca="true" t="shared" si="19" ref="C277:T277">SUM(C9:C275)</f>
        <v>478047977.84</v>
      </c>
      <c r="D277" s="96">
        <f t="shared" si="19"/>
        <v>478047977.84</v>
      </c>
      <c r="E277" s="97">
        <f t="shared" si="19"/>
        <v>0</v>
      </c>
      <c r="F277" s="96">
        <f t="shared" si="19"/>
        <v>0</v>
      </c>
      <c r="G277" s="97">
        <f t="shared" si="19"/>
        <v>0</v>
      </c>
      <c r="H277" s="96">
        <f t="shared" si="19"/>
        <v>0</v>
      </c>
      <c r="I277" s="97">
        <f t="shared" si="19"/>
        <v>0</v>
      </c>
      <c r="J277" s="96">
        <f t="shared" si="19"/>
        <v>0</v>
      </c>
      <c r="K277" s="98">
        <f t="shared" si="19"/>
        <v>0</v>
      </c>
      <c r="L277" s="96">
        <f t="shared" si="19"/>
        <v>0</v>
      </c>
      <c r="M277" s="98">
        <f t="shared" si="19"/>
        <v>0</v>
      </c>
      <c r="N277" s="96">
        <f t="shared" si="19"/>
        <v>0</v>
      </c>
      <c r="O277" s="98">
        <f>SUM(O9:O275)</f>
        <v>0</v>
      </c>
      <c r="P277" s="99">
        <f>SUM(P9:P275)</f>
        <v>0</v>
      </c>
      <c r="Q277" s="100">
        <f t="shared" si="19"/>
        <v>0</v>
      </c>
      <c r="R277" s="96">
        <f t="shared" si="19"/>
        <v>0</v>
      </c>
      <c r="S277" s="98">
        <f t="shared" si="19"/>
        <v>478047977.84</v>
      </c>
      <c r="T277" s="101">
        <f t="shared" si="19"/>
        <v>478047977.84</v>
      </c>
    </row>
    <row r="278" ht="21.75" thickTop="1"/>
    <row r="279" spans="4:20" ht="21">
      <c r="D279" s="111">
        <f>C277-D277</f>
        <v>0</v>
      </c>
      <c r="E279" s="111"/>
      <c r="F279" s="111">
        <f>E277-F277</f>
        <v>0</v>
      </c>
      <c r="G279" s="111"/>
      <c r="H279" s="111">
        <f>G277-H277</f>
        <v>0</v>
      </c>
      <c r="I279" s="111"/>
      <c r="J279" s="111">
        <f>I277-J277</f>
        <v>0</v>
      </c>
      <c r="K279" s="111"/>
      <c r="L279" s="111">
        <f>K277-L277</f>
        <v>0</v>
      </c>
      <c r="M279" s="111"/>
      <c r="N279" s="111">
        <f>M277-N277</f>
        <v>0</v>
      </c>
      <c r="O279" s="111"/>
      <c r="P279" s="111">
        <f>O277-P277</f>
        <v>0</v>
      </c>
      <c r="Q279" s="111"/>
      <c r="R279" s="111">
        <f>Q277-R277</f>
        <v>0</v>
      </c>
      <c r="S279" s="111"/>
      <c r="T279" s="111">
        <f>S277-T277</f>
        <v>0</v>
      </c>
    </row>
    <row r="282" spans="1:2" ht="21">
      <c r="A282" s="113"/>
      <c r="B282" s="113"/>
    </row>
    <row r="283" spans="1:2" ht="21">
      <c r="A283" s="113"/>
      <c r="B283" s="113"/>
    </row>
  </sheetData>
  <sheetProtection/>
  <mergeCells count="27">
    <mergeCell ref="A1:B1"/>
    <mergeCell ref="A2:B2"/>
    <mergeCell ref="A3:B3"/>
    <mergeCell ref="Q5:R5"/>
    <mergeCell ref="S5:T5"/>
    <mergeCell ref="C5:D5"/>
    <mergeCell ref="E5:P5"/>
    <mergeCell ref="C4:T4"/>
    <mergeCell ref="O6:P6"/>
    <mergeCell ref="Q6:R6"/>
    <mergeCell ref="S6:T6"/>
    <mergeCell ref="C6:D6"/>
    <mergeCell ref="E6:F6"/>
    <mergeCell ref="G6:H6"/>
    <mergeCell ref="I6:J6"/>
    <mergeCell ref="K6:L6"/>
    <mergeCell ref="M6:N6"/>
    <mergeCell ref="A277:B277"/>
    <mergeCell ref="Q7:R7"/>
    <mergeCell ref="S7:T7"/>
    <mergeCell ref="E7:F7"/>
    <mergeCell ref="G7:H7"/>
    <mergeCell ref="I7:J7"/>
    <mergeCell ref="K7:L7"/>
    <mergeCell ref="M7:N7"/>
    <mergeCell ref="O7:P7"/>
    <mergeCell ref="C7:D7"/>
  </mergeCells>
  <printOptions horizontalCentered="1"/>
  <pageMargins left="0.1968503937007874" right="0.1968503937007874" top="0.1968503937007874" bottom="0.31496062992125984" header="0.5118110236220472" footer="0.15748031496062992"/>
  <pageSetup horizontalDpi="180" verticalDpi="180" orientation="landscape" paperSize="9" scale="49" r:id="rId1"/>
  <headerFooter alignWithMargins="0">
    <oddFooter>&amp;R&amp;10&amp;A / หน้าที่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BG283"/>
  <sheetViews>
    <sheetView zoomScale="75" zoomScaleNormal="75" zoomScalePageLayoutView="0" workbookViewId="0" topLeftCell="A1">
      <pane xSplit="2" ySplit="8" topLeftCell="C9" activePane="bottomRight" state="frozen"/>
      <selection pane="topLeft" activeCell="H2" sqref="H2"/>
      <selection pane="topRight" activeCell="H2" sqref="H2"/>
      <selection pane="bottomLeft" activeCell="H2" sqref="H2"/>
      <selection pane="bottomRight" activeCell="G2" sqref="G2"/>
    </sheetView>
  </sheetViews>
  <sheetFormatPr defaultColWidth="7.8515625" defaultRowHeight="15"/>
  <cols>
    <col min="1" max="1" width="11.00390625" style="110" customWidth="1"/>
    <col min="2" max="2" width="20.7109375" style="2" bestFit="1" customWidth="1"/>
    <col min="3" max="4" width="13.57421875" style="111" customWidth="1"/>
    <col min="5" max="8" width="12.8515625" style="112" customWidth="1"/>
    <col min="9" max="20" width="13.57421875" style="112" customWidth="1"/>
    <col min="21" max="16384" width="7.8515625" style="2" customWidth="1"/>
  </cols>
  <sheetData>
    <row r="1" spans="1:20" ht="21" customHeight="1">
      <c r="A1" s="136" t="s">
        <v>0</v>
      </c>
      <c r="B1" s="13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1" customHeight="1">
      <c r="A2" s="136" t="s">
        <v>1</v>
      </c>
      <c r="B2" s="13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9.25" customHeight="1" thickBot="1">
      <c r="A3" s="137" t="s">
        <v>2</v>
      </c>
      <c r="B3" s="13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9.25" customHeight="1" thickBot="1">
      <c r="A4" s="4"/>
      <c r="B4" s="5"/>
      <c r="C4" s="155" t="s">
        <v>8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6"/>
    </row>
    <row r="5" spans="1:20" s="7" customFormat="1" ht="29.25" customHeight="1" thickBot="1">
      <c r="A5" s="6" t="s">
        <v>11</v>
      </c>
      <c r="B5" s="6" t="s">
        <v>12</v>
      </c>
      <c r="C5" s="153" t="s">
        <v>13</v>
      </c>
      <c r="D5" s="154"/>
      <c r="E5" s="130" t="s">
        <v>14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2"/>
      <c r="Q5" s="145" t="s">
        <v>16</v>
      </c>
      <c r="R5" s="146"/>
      <c r="S5" s="145" t="s">
        <v>17</v>
      </c>
      <c r="T5" s="152"/>
    </row>
    <row r="6" spans="1:20" s="7" customFormat="1" ht="29.25" customHeight="1">
      <c r="A6" s="8" t="s">
        <v>18</v>
      </c>
      <c r="B6" s="9" t="s">
        <v>19</v>
      </c>
      <c r="C6" s="150" t="s">
        <v>20</v>
      </c>
      <c r="D6" s="151"/>
      <c r="E6" s="145" t="s">
        <v>21</v>
      </c>
      <c r="F6" s="146"/>
      <c r="G6" s="145" t="s">
        <v>22</v>
      </c>
      <c r="H6" s="146"/>
      <c r="I6" s="145" t="s">
        <v>23</v>
      </c>
      <c r="J6" s="146"/>
      <c r="K6" s="145" t="s">
        <v>24</v>
      </c>
      <c r="L6" s="146"/>
      <c r="M6" s="145" t="s">
        <v>25</v>
      </c>
      <c r="N6" s="146"/>
      <c r="O6" s="145" t="s">
        <v>15</v>
      </c>
      <c r="P6" s="146"/>
      <c r="Q6" s="147" t="s">
        <v>26</v>
      </c>
      <c r="R6" s="148"/>
      <c r="S6" s="147" t="s">
        <v>27</v>
      </c>
      <c r="T6" s="149"/>
    </row>
    <row r="7" spans="1:20" s="7" customFormat="1" ht="29.25" customHeight="1" thickBot="1">
      <c r="A7" s="8" t="s">
        <v>28</v>
      </c>
      <c r="B7" s="9" t="s">
        <v>28</v>
      </c>
      <c r="C7" s="143" t="s">
        <v>29</v>
      </c>
      <c r="D7" s="144"/>
      <c r="E7" s="140" t="s">
        <v>30</v>
      </c>
      <c r="F7" s="141"/>
      <c r="G7" s="140" t="s">
        <v>31</v>
      </c>
      <c r="H7" s="141"/>
      <c r="I7" s="140" t="s">
        <v>32</v>
      </c>
      <c r="J7" s="141"/>
      <c r="K7" s="140" t="s">
        <v>33</v>
      </c>
      <c r="L7" s="141"/>
      <c r="M7" s="140" t="s">
        <v>34</v>
      </c>
      <c r="N7" s="141"/>
      <c r="O7" s="140" t="s">
        <v>35</v>
      </c>
      <c r="P7" s="141"/>
      <c r="Q7" s="140" t="s">
        <v>36</v>
      </c>
      <c r="R7" s="141"/>
      <c r="S7" s="140" t="s">
        <v>35</v>
      </c>
      <c r="T7" s="142"/>
    </row>
    <row r="8" spans="1:20" s="7" customFormat="1" ht="21.75" customHeight="1" thickBot="1">
      <c r="A8" s="10"/>
      <c r="B8" s="11"/>
      <c r="C8" s="22" t="s">
        <v>37</v>
      </c>
      <c r="D8" s="23" t="s">
        <v>38</v>
      </c>
      <c r="E8" s="24" t="s">
        <v>37</v>
      </c>
      <c r="F8" s="25" t="s">
        <v>38</v>
      </c>
      <c r="G8" s="26" t="s">
        <v>37</v>
      </c>
      <c r="H8" s="25" t="s">
        <v>38</v>
      </c>
      <c r="I8" s="26" t="s">
        <v>37</v>
      </c>
      <c r="J8" s="25" t="s">
        <v>38</v>
      </c>
      <c r="K8" s="27" t="s">
        <v>37</v>
      </c>
      <c r="L8" s="28" t="s">
        <v>38</v>
      </c>
      <c r="M8" s="27" t="s">
        <v>37</v>
      </c>
      <c r="N8" s="28" t="s">
        <v>38</v>
      </c>
      <c r="O8" s="27" t="s">
        <v>37</v>
      </c>
      <c r="P8" s="29" t="s">
        <v>38</v>
      </c>
      <c r="Q8" s="30" t="s">
        <v>37</v>
      </c>
      <c r="R8" s="25" t="s">
        <v>38</v>
      </c>
      <c r="S8" s="27" t="s">
        <v>37</v>
      </c>
      <c r="T8" s="31" t="s">
        <v>38</v>
      </c>
    </row>
    <row r="9" spans="1:20" ht="24" thickTop="1">
      <c r="A9" s="32">
        <v>1101010101</v>
      </c>
      <c r="B9" s="33" t="s">
        <v>39</v>
      </c>
      <c r="C9" s="42"/>
      <c r="D9" s="43">
        <v>1017</v>
      </c>
      <c r="E9" s="44"/>
      <c r="F9" s="45"/>
      <c r="G9" s="46"/>
      <c r="H9" s="47"/>
      <c r="I9" s="44"/>
      <c r="J9" s="45"/>
      <c r="K9" s="46"/>
      <c r="L9" s="45"/>
      <c r="M9" s="46"/>
      <c r="N9" s="45"/>
      <c r="O9" s="46"/>
      <c r="P9" s="47"/>
      <c r="Q9" s="48">
        <f>E9+G9+I9+K9+M9-L9-J9-H9-F9-N9+O9-P9</f>
        <v>0</v>
      </c>
      <c r="R9" s="45">
        <f>F9+H9+J9+L9+N9-M9-K9-I9-G9-E9+P9-O9</f>
        <v>0</v>
      </c>
      <c r="S9" s="46"/>
      <c r="T9" s="49">
        <f aca="true" t="shared" si="0" ref="T9:T72">D9+R9-Q9-C9</f>
        <v>1017</v>
      </c>
    </row>
    <row r="10" spans="1:20" ht="23.25">
      <c r="A10" s="32">
        <v>1101010102</v>
      </c>
      <c r="B10" s="33" t="s">
        <v>40</v>
      </c>
      <c r="C10" s="51"/>
      <c r="D10" s="43"/>
      <c r="E10" s="44"/>
      <c r="F10" s="45"/>
      <c r="G10" s="46"/>
      <c r="H10" s="47"/>
      <c r="I10" s="44"/>
      <c r="J10" s="45"/>
      <c r="K10" s="46"/>
      <c r="L10" s="45"/>
      <c r="M10" s="46"/>
      <c r="N10" s="45"/>
      <c r="O10" s="46"/>
      <c r="P10" s="47"/>
      <c r="Q10" s="48">
        <f aca="true" t="shared" si="1" ref="Q10:Q73">E10+G10+I10+K10+M10-L10-J10-H10-F10-N10+O10-P10</f>
        <v>0</v>
      </c>
      <c r="R10" s="45">
        <f aca="true" t="shared" si="2" ref="R10:R73">F10+H10+J10+L10+N10-M10-K10-I10-G10-E10+P10-O10</f>
        <v>0</v>
      </c>
      <c r="S10" s="46">
        <f aca="true" t="shared" si="3" ref="S10:S71">C10+Q10-D10-R10</f>
        <v>0</v>
      </c>
      <c r="T10" s="49">
        <f t="shared" si="0"/>
        <v>0</v>
      </c>
    </row>
    <row r="11" spans="1:20" ht="23.25">
      <c r="A11" s="32">
        <v>1101010104</v>
      </c>
      <c r="B11" s="33" t="s">
        <v>41</v>
      </c>
      <c r="C11" s="51">
        <v>60000</v>
      </c>
      <c r="D11" s="43"/>
      <c r="E11" s="44"/>
      <c r="F11" s="45"/>
      <c r="G11" s="46"/>
      <c r="H11" s="47"/>
      <c r="I11" s="44"/>
      <c r="J11" s="45"/>
      <c r="K11" s="46"/>
      <c r="L11" s="45"/>
      <c r="M11" s="46"/>
      <c r="N11" s="45"/>
      <c r="O11" s="46"/>
      <c r="P11" s="47"/>
      <c r="Q11" s="48">
        <f t="shared" si="1"/>
        <v>0</v>
      </c>
      <c r="R11" s="45">
        <f t="shared" si="2"/>
        <v>0</v>
      </c>
      <c r="S11" s="46">
        <f t="shared" si="3"/>
        <v>60000</v>
      </c>
      <c r="T11" s="49"/>
    </row>
    <row r="12" spans="1:20" ht="23.25">
      <c r="A12" s="32">
        <v>1101010106</v>
      </c>
      <c r="B12" s="33" t="s">
        <v>42</v>
      </c>
      <c r="C12" s="51"/>
      <c r="D12" s="43"/>
      <c r="E12" s="44"/>
      <c r="F12" s="45"/>
      <c r="G12" s="46"/>
      <c r="H12" s="47"/>
      <c r="I12" s="44"/>
      <c r="J12" s="45"/>
      <c r="K12" s="46"/>
      <c r="L12" s="45"/>
      <c r="M12" s="46"/>
      <c r="N12" s="45"/>
      <c r="O12" s="46"/>
      <c r="P12" s="47"/>
      <c r="Q12" s="48">
        <f t="shared" si="1"/>
        <v>0</v>
      </c>
      <c r="R12" s="45">
        <f t="shared" si="2"/>
        <v>0</v>
      </c>
      <c r="S12" s="46">
        <f t="shared" si="3"/>
        <v>0</v>
      </c>
      <c r="T12" s="49">
        <f t="shared" si="0"/>
        <v>0</v>
      </c>
    </row>
    <row r="13" spans="1:20" ht="23.25">
      <c r="A13" s="32">
        <v>1101010112</v>
      </c>
      <c r="B13" s="33" t="s">
        <v>43</v>
      </c>
      <c r="C13" s="51"/>
      <c r="D13" s="43"/>
      <c r="E13" s="44"/>
      <c r="F13" s="45"/>
      <c r="G13" s="46"/>
      <c r="H13" s="47"/>
      <c r="I13" s="44"/>
      <c r="J13" s="45"/>
      <c r="K13" s="46"/>
      <c r="L13" s="45"/>
      <c r="M13" s="46"/>
      <c r="N13" s="45"/>
      <c r="O13" s="46"/>
      <c r="P13" s="47"/>
      <c r="Q13" s="48">
        <f t="shared" si="1"/>
        <v>0</v>
      </c>
      <c r="R13" s="45">
        <f t="shared" si="2"/>
        <v>0</v>
      </c>
      <c r="S13" s="46">
        <f t="shared" si="3"/>
        <v>0</v>
      </c>
      <c r="T13" s="49">
        <f t="shared" si="0"/>
        <v>0</v>
      </c>
    </row>
    <row r="14" spans="1:20" ht="23.25">
      <c r="A14" s="32">
        <v>1101020501</v>
      </c>
      <c r="B14" s="33" t="s">
        <v>44</v>
      </c>
      <c r="C14" s="51">
        <v>354371.4</v>
      </c>
      <c r="D14" s="43"/>
      <c r="E14" s="44"/>
      <c r="F14" s="45"/>
      <c r="G14" s="46"/>
      <c r="H14" s="47"/>
      <c r="I14" s="44"/>
      <c r="J14" s="45"/>
      <c r="K14" s="46"/>
      <c r="L14" s="45"/>
      <c r="M14" s="46"/>
      <c r="N14" s="45"/>
      <c r="O14" s="46"/>
      <c r="P14" s="47"/>
      <c r="Q14" s="48">
        <f t="shared" si="1"/>
        <v>0</v>
      </c>
      <c r="R14" s="45">
        <f t="shared" si="2"/>
        <v>0</v>
      </c>
      <c r="S14" s="46">
        <f t="shared" si="3"/>
        <v>354371.4</v>
      </c>
      <c r="T14" s="49"/>
    </row>
    <row r="15" spans="1:20" ht="23.25">
      <c r="A15" s="32">
        <v>1101020509</v>
      </c>
      <c r="B15" s="33" t="s">
        <v>45</v>
      </c>
      <c r="C15" s="51"/>
      <c r="D15" s="43"/>
      <c r="E15" s="44"/>
      <c r="F15" s="45"/>
      <c r="G15" s="46"/>
      <c r="H15" s="47"/>
      <c r="I15" s="44"/>
      <c r="J15" s="45"/>
      <c r="K15" s="46"/>
      <c r="L15" s="45"/>
      <c r="M15" s="46"/>
      <c r="N15" s="45"/>
      <c r="O15" s="46"/>
      <c r="P15" s="47"/>
      <c r="Q15" s="48">
        <f t="shared" si="1"/>
        <v>0</v>
      </c>
      <c r="R15" s="45">
        <f t="shared" si="2"/>
        <v>0</v>
      </c>
      <c r="S15" s="46">
        <f t="shared" si="3"/>
        <v>0</v>
      </c>
      <c r="T15" s="49">
        <f t="shared" si="0"/>
        <v>0</v>
      </c>
    </row>
    <row r="16" spans="1:20" ht="23.25">
      <c r="A16" s="32">
        <v>1101020601</v>
      </c>
      <c r="B16" s="33" t="s">
        <v>46</v>
      </c>
      <c r="C16" s="51"/>
      <c r="D16" s="43"/>
      <c r="E16" s="44"/>
      <c r="F16" s="45"/>
      <c r="G16" s="46"/>
      <c r="H16" s="47"/>
      <c r="I16" s="44"/>
      <c r="J16" s="45"/>
      <c r="K16" s="46"/>
      <c r="L16" s="45"/>
      <c r="M16" s="46"/>
      <c r="N16" s="45"/>
      <c r="O16" s="46"/>
      <c r="P16" s="47"/>
      <c r="Q16" s="48">
        <f t="shared" si="1"/>
        <v>0</v>
      </c>
      <c r="R16" s="45">
        <f t="shared" si="2"/>
        <v>0</v>
      </c>
      <c r="S16" s="46">
        <f t="shared" si="3"/>
        <v>0</v>
      </c>
      <c r="T16" s="49">
        <f t="shared" si="0"/>
        <v>0</v>
      </c>
    </row>
    <row r="17" spans="1:20" ht="23.25">
      <c r="A17" s="32">
        <v>1101020602</v>
      </c>
      <c r="B17" s="33" t="s">
        <v>47</v>
      </c>
      <c r="C17" s="51"/>
      <c r="D17" s="43"/>
      <c r="E17" s="44"/>
      <c r="F17" s="45"/>
      <c r="G17" s="46"/>
      <c r="H17" s="47"/>
      <c r="I17" s="44"/>
      <c r="J17" s="45"/>
      <c r="K17" s="46"/>
      <c r="L17" s="45"/>
      <c r="M17" s="46"/>
      <c r="N17" s="45"/>
      <c r="O17" s="46"/>
      <c r="P17" s="47"/>
      <c r="Q17" s="48">
        <f t="shared" si="1"/>
        <v>0</v>
      </c>
      <c r="R17" s="45">
        <f t="shared" si="2"/>
        <v>0</v>
      </c>
      <c r="S17" s="46">
        <f t="shared" si="3"/>
        <v>0</v>
      </c>
      <c r="T17" s="49">
        <f t="shared" si="0"/>
        <v>0</v>
      </c>
    </row>
    <row r="18" spans="1:20" ht="23.25">
      <c r="A18" s="32">
        <v>1101020603</v>
      </c>
      <c r="B18" s="33" t="s">
        <v>48</v>
      </c>
      <c r="C18" s="51">
        <v>1347502.97</v>
      </c>
      <c r="D18" s="43"/>
      <c r="E18" s="44"/>
      <c r="F18" s="45"/>
      <c r="G18" s="46"/>
      <c r="H18" s="47"/>
      <c r="I18" s="44"/>
      <c r="J18" s="45"/>
      <c r="K18" s="46"/>
      <c r="L18" s="45"/>
      <c r="M18" s="46"/>
      <c r="N18" s="45"/>
      <c r="O18" s="46"/>
      <c r="P18" s="47"/>
      <c r="Q18" s="48">
        <f t="shared" si="1"/>
        <v>0</v>
      </c>
      <c r="R18" s="45">
        <f t="shared" si="2"/>
        <v>0</v>
      </c>
      <c r="S18" s="46">
        <f t="shared" si="3"/>
        <v>1347502.97</v>
      </c>
      <c r="T18" s="49"/>
    </row>
    <row r="19" spans="1:20" ht="23.25">
      <c r="A19" s="32">
        <v>1101020604</v>
      </c>
      <c r="B19" s="33" t="s">
        <v>49</v>
      </c>
      <c r="C19" s="51">
        <v>38506</v>
      </c>
      <c r="D19" s="43"/>
      <c r="E19" s="44"/>
      <c r="F19" s="45"/>
      <c r="G19" s="46"/>
      <c r="H19" s="47"/>
      <c r="I19" s="44"/>
      <c r="J19" s="45"/>
      <c r="K19" s="46"/>
      <c r="L19" s="45"/>
      <c r="M19" s="46"/>
      <c r="N19" s="45"/>
      <c r="O19" s="46"/>
      <c r="P19" s="47"/>
      <c r="Q19" s="48">
        <f t="shared" si="1"/>
        <v>0</v>
      </c>
      <c r="R19" s="45">
        <f t="shared" si="2"/>
        <v>0</v>
      </c>
      <c r="S19" s="46">
        <f t="shared" si="3"/>
        <v>38506</v>
      </c>
      <c r="T19" s="49"/>
    </row>
    <row r="20" spans="1:20" ht="23.25">
      <c r="A20" s="32">
        <v>1101020701</v>
      </c>
      <c r="B20" s="33" t="s">
        <v>50</v>
      </c>
      <c r="C20" s="51"/>
      <c r="D20" s="43"/>
      <c r="E20" s="44"/>
      <c r="F20" s="45"/>
      <c r="G20" s="46"/>
      <c r="H20" s="47"/>
      <c r="I20" s="44"/>
      <c r="J20" s="45"/>
      <c r="K20" s="46"/>
      <c r="L20" s="45"/>
      <c r="M20" s="46"/>
      <c r="N20" s="45"/>
      <c r="O20" s="46"/>
      <c r="P20" s="47"/>
      <c r="Q20" s="48">
        <f t="shared" si="1"/>
        <v>0</v>
      </c>
      <c r="R20" s="45">
        <f t="shared" si="2"/>
        <v>0</v>
      </c>
      <c r="S20" s="46">
        <f t="shared" si="3"/>
        <v>0</v>
      </c>
      <c r="T20" s="49">
        <f t="shared" si="0"/>
        <v>0</v>
      </c>
    </row>
    <row r="21" spans="1:20" ht="23.25">
      <c r="A21" s="32">
        <v>1101020702</v>
      </c>
      <c r="B21" s="33" t="s">
        <v>51</v>
      </c>
      <c r="C21" s="51"/>
      <c r="D21" s="43"/>
      <c r="E21" s="44"/>
      <c r="F21" s="45"/>
      <c r="G21" s="46"/>
      <c r="H21" s="47"/>
      <c r="I21" s="44"/>
      <c r="J21" s="45"/>
      <c r="K21" s="46"/>
      <c r="L21" s="53"/>
      <c r="M21" s="46"/>
      <c r="N21" s="45"/>
      <c r="O21" s="46"/>
      <c r="P21" s="47"/>
      <c r="Q21" s="48">
        <f t="shared" si="1"/>
        <v>0</v>
      </c>
      <c r="R21" s="45">
        <f t="shared" si="2"/>
        <v>0</v>
      </c>
      <c r="S21" s="46">
        <f t="shared" si="3"/>
        <v>0</v>
      </c>
      <c r="T21" s="49">
        <f t="shared" si="0"/>
        <v>0</v>
      </c>
    </row>
    <row r="22" spans="1:20" ht="23.25">
      <c r="A22" s="32">
        <v>1101030101</v>
      </c>
      <c r="B22" s="33" t="s">
        <v>52</v>
      </c>
      <c r="C22" s="51"/>
      <c r="D22" s="43"/>
      <c r="E22" s="44"/>
      <c r="F22" s="45"/>
      <c r="G22" s="46"/>
      <c r="H22" s="47"/>
      <c r="I22" s="44"/>
      <c r="J22" s="45"/>
      <c r="K22" s="46"/>
      <c r="L22" s="45"/>
      <c r="M22" s="46"/>
      <c r="N22" s="45"/>
      <c r="O22" s="46"/>
      <c r="P22" s="47"/>
      <c r="Q22" s="48">
        <f t="shared" si="1"/>
        <v>0</v>
      </c>
      <c r="R22" s="45">
        <f t="shared" si="2"/>
        <v>0</v>
      </c>
      <c r="S22" s="46">
        <f t="shared" si="3"/>
        <v>0</v>
      </c>
      <c r="T22" s="49">
        <f t="shared" si="0"/>
        <v>0</v>
      </c>
    </row>
    <row r="23" spans="1:20" ht="23.25">
      <c r="A23" s="32">
        <v>1101030102</v>
      </c>
      <c r="B23" s="33" t="s">
        <v>53</v>
      </c>
      <c r="C23" s="51"/>
      <c r="D23" s="43"/>
      <c r="E23" s="44"/>
      <c r="F23" s="45"/>
      <c r="G23" s="46"/>
      <c r="H23" s="47"/>
      <c r="I23" s="44"/>
      <c r="J23" s="45"/>
      <c r="K23" s="46"/>
      <c r="L23" s="45"/>
      <c r="M23" s="46"/>
      <c r="N23" s="45"/>
      <c r="O23" s="46"/>
      <c r="P23" s="47"/>
      <c r="Q23" s="48">
        <f t="shared" si="1"/>
        <v>0</v>
      </c>
      <c r="R23" s="45">
        <f t="shared" si="2"/>
        <v>0</v>
      </c>
      <c r="S23" s="46">
        <f t="shared" si="3"/>
        <v>0</v>
      </c>
      <c r="T23" s="49">
        <f t="shared" si="0"/>
        <v>0</v>
      </c>
    </row>
    <row r="24" spans="1:20" ht="23.25">
      <c r="A24" s="32">
        <v>1101030199</v>
      </c>
      <c r="B24" s="33" t="s">
        <v>54</v>
      </c>
      <c r="C24" s="51"/>
      <c r="D24" s="43"/>
      <c r="E24" s="44"/>
      <c r="F24" s="45"/>
      <c r="G24" s="46"/>
      <c r="H24" s="47"/>
      <c r="I24" s="44"/>
      <c r="J24" s="45"/>
      <c r="K24" s="46"/>
      <c r="L24" s="45"/>
      <c r="M24" s="46"/>
      <c r="N24" s="45"/>
      <c r="O24" s="46"/>
      <c r="P24" s="47"/>
      <c r="Q24" s="48">
        <f t="shared" si="1"/>
        <v>0</v>
      </c>
      <c r="R24" s="45">
        <f t="shared" si="2"/>
        <v>0</v>
      </c>
      <c r="S24" s="46">
        <f t="shared" si="3"/>
        <v>0</v>
      </c>
      <c r="T24" s="49">
        <f t="shared" si="0"/>
        <v>0</v>
      </c>
    </row>
    <row r="25" spans="1:20" ht="23.25">
      <c r="A25" s="32">
        <v>1102010101</v>
      </c>
      <c r="B25" s="33" t="s">
        <v>55</v>
      </c>
      <c r="C25" s="51">
        <v>8324289</v>
      </c>
      <c r="D25" s="43"/>
      <c r="E25" s="44"/>
      <c r="F25" s="45"/>
      <c r="G25" s="46"/>
      <c r="H25" s="47"/>
      <c r="I25" s="44"/>
      <c r="J25" s="45"/>
      <c r="K25" s="46"/>
      <c r="L25" s="45"/>
      <c r="M25" s="46"/>
      <c r="N25" s="45"/>
      <c r="O25" s="46"/>
      <c r="P25" s="47"/>
      <c r="Q25" s="48">
        <f t="shared" si="1"/>
        <v>0</v>
      </c>
      <c r="R25" s="45">
        <f t="shared" si="2"/>
        <v>0</v>
      </c>
      <c r="S25" s="46">
        <f t="shared" si="3"/>
        <v>8324289</v>
      </c>
      <c r="T25" s="49"/>
    </row>
    <row r="26" spans="1:20" ht="23.25">
      <c r="A26" s="32">
        <v>1102010102</v>
      </c>
      <c r="B26" s="33" t="s">
        <v>56</v>
      </c>
      <c r="C26" s="51"/>
      <c r="D26" s="43"/>
      <c r="E26" s="44"/>
      <c r="F26" s="45"/>
      <c r="G26" s="46"/>
      <c r="H26" s="47"/>
      <c r="I26" s="44"/>
      <c r="J26" s="45"/>
      <c r="K26" s="46"/>
      <c r="L26" s="45"/>
      <c r="M26" s="46"/>
      <c r="N26" s="45"/>
      <c r="O26" s="46"/>
      <c r="P26" s="47"/>
      <c r="Q26" s="48">
        <f t="shared" si="1"/>
        <v>0</v>
      </c>
      <c r="R26" s="45">
        <f t="shared" si="2"/>
        <v>0</v>
      </c>
      <c r="S26" s="46">
        <f t="shared" si="3"/>
        <v>0</v>
      </c>
      <c r="T26" s="49">
        <f t="shared" si="0"/>
        <v>0</v>
      </c>
    </row>
    <row r="27" spans="1:20" ht="23.25">
      <c r="A27" s="32">
        <v>1102010197</v>
      </c>
      <c r="B27" s="33" t="s">
        <v>57</v>
      </c>
      <c r="C27" s="51"/>
      <c r="D27" s="43"/>
      <c r="E27" s="44"/>
      <c r="F27" s="45"/>
      <c r="G27" s="46"/>
      <c r="H27" s="47"/>
      <c r="I27" s="44"/>
      <c r="J27" s="45"/>
      <c r="K27" s="46"/>
      <c r="L27" s="45"/>
      <c r="M27" s="46"/>
      <c r="N27" s="45"/>
      <c r="O27" s="46"/>
      <c r="P27" s="47"/>
      <c r="Q27" s="48">
        <f t="shared" si="1"/>
        <v>0</v>
      </c>
      <c r="R27" s="45">
        <f t="shared" si="2"/>
        <v>0</v>
      </c>
      <c r="S27" s="46">
        <f t="shared" si="3"/>
        <v>0</v>
      </c>
      <c r="T27" s="49">
        <f t="shared" si="0"/>
        <v>0</v>
      </c>
    </row>
    <row r="28" spans="1:20" ht="23.25">
      <c r="A28" s="32">
        <v>1102010199</v>
      </c>
      <c r="B28" s="33" t="s">
        <v>58</v>
      </c>
      <c r="C28" s="51"/>
      <c r="D28" s="43"/>
      <c r="E28" s="44"/>
      <c r="F28" s="45"/>
      <c r="G28" s="46"/>
      <c r="H28" s="47"/>
      <c r="I28" s="44"/>
      <c r="J28" s="45"/>
      <c r="K28" s="46"/>
      <c r="L28" s="45"/>
      <c r="M28" s="46"/>
      <c r="N28" s="45"/>
      <c r="O28" s="46"/>
      <c r="P28" s="47"/>
      <c r="Q28" s="48">
        <f t="shared" si="1"/>
        <v>0</v>
      </c>
      <c r="R28" s="45">
        <f t="shared" si="2"/>
        <v>0</v>
      </c>
      <c r="S28" s="46">
        <f t="shared" si="3"/>
        <v>0</v>
      </c>
      <c r="T28" s="49">
        <f t="shared" si="0"/>
        <v>0</v>
      </c>
    </row>
    <row r="29" spans="1:20" ht="23.25">
      <c r="A29" s="32">
        <v>1102020101</v>
      </c>
      <c r="B29" s="33" t="s">
        <v>59</v>
      </c>
      <c r="C29" s="51"/>
      <c r="D29" s="43"/>
      <c r="E29" s="44"/>
      <c r="F29" s="45"/>
      <c r="G29" s="46"/>
      <c r="H29" s="47"/>
      <c r="I29" s="44"/>
      <c r="J29" s="45"/>
      <c r="K29" s="46"/>
      <c r="L29" s="45"/>
      <c r="M29" s="46"/>
      <c r="N29" s="45"/>
      <c r="O29" s="46"/>
      <c r="P29" s="47"/>
      <c r="Q29" s="48">
        <f t="shared" si="1"/>
        <v>0</v>
      </c>
      <c r="R29" s="45">
        <f t="shared" si="2"/>
        <v>0</v>
      </c>
      <c r="S29" s="46">
        <f t="shared" si="3"/>
        <v>0</v>
      </c>
      <c r="T29" s="49">
        <f t="shared" si="0"/>
        <v>0</v>
      </c>
    </row>
    <row r="30" spans="1:20" ht="23.25">
      <c r="A30" s="32">
        <v>1102030102</v>
      </c>
      <c r="B30" s="33" t="s">
        <v>60</v>
      </c>
      <c r="C30" s="51"/>
      <c r="D30" s="43"/>
      <c r="E30" s="44"/>
      <c r="F30" s="45"/>
      <c r="G30" s="46"/>
      <c r="H30" s="47"/>
      <c r="I30" s="44"/>
      <c r="J30" s="45"/>
      <c r="K30" s="46"/>
      <c r="L30" s="45"/>
      <c r="M30" s="46"/>
      <c r="N30" s="45"/>
      <c r="O30" s="46"/>
      <c r="P30" s="47"/>
      <c r="Q30" s="48">
        <f t="shared" si="1"/>
        <v>0</v>
      </c>
      <c r="R30" s="45">
        <f t="shared" si="2"/>
        <v>0</v>
      </c>
      <c r="S30" s="46">
        <f t="shared" si="3"/>
        <v>0</v>
      </c>
      <c r="T30" s="49">
        <f t="shared" si="0"/>
        <v>0</v>
      </c>
    </row>
    <row r="31" spans="1:20" ht="23.25">
      <c r="A31" s="32">
        <v>1102050106</v>
      </c>
      <c r="B31" s="33" t="s">
        <v>61</v>
      </c>
      <c r="C31" s="51"/>
      <c r="D31" s="43"/>
      <c r="E31" s="44"/>
      <c r="F31" s="45"/>
      <c r="G31" s="46"/>
      <c r="H31" s="47"/>
      <c r="I31" s="44"/>
      <c r="J31" s="45"/>
      <c r="K31" s="46"/>
      <c r="L31" s="45"/>
      <c r="M31" s="46"/>
      <c r="N31" s="45"/>
      <c r="O31" s="46"/>
      <c r="P31" s="47"/>
      <c r="Q31" s="48">
        <f t="shared" si="1"/>
        <v>0</v>
      </c>
      <c r="R31" s="45">
        <f t="shared" si="2"/>
        <v>0</v>
      </c>
      <c r="S31" s="46">
        <f t="shared" si="3"/>
        <v>0</v>
      </c>
      <c r="T31" s="49">
        <f t="shared" si="0"/>
        <v>0</v>
      </c>
    </row>
    <row r="32" spans="1:20" ht="23.25">
      <c r="A32" s="32">
        <v>1102050107</v>
      </c>
      <c r="B32" s="33" t="s">
        <v>62</v>
      </c>
      <c r="C32" s="51"/>
      <c r="D32" s="43"/>
      <c r="E32" s="44"/>
      <c r="F32" s="45"/>
      <c r="G32" s="46"/>
      <c r="H32" s="47"/>
      <c r="I32" s="44"/>
      <c r="J32" s="45"/>
      <c r="K32" s="46"/>
      <c r="L32" s="45"/>
      <c r="M32" s="46"/>
      <c r="N32" s="45"/>
      <c r="O32" s="46"/>
      <c r="P32" s="47"/>
      <c r="Q32" s="48">
        <f t="shared" si="1"/>
        <v>0</v>
      </c>
      <c r="R32" s="45">
        <f t="shared" si="2"/>
        <v>0</v>
      </c>
      <c r="S32" s="46">
        <f t="shared" si="3"/>
        <v>0</v>
      </c>
      <c r="T32" s="49">
        <f t="shared" si="0"/>
        <v>0</v>
      </c>
    </row>
    <row r="33" spans="1:20" ht="23.25">
      <c r="A33" s="32">
        <v>1102050108</v>
      </c>
      <c r="B33" s="33" t="s">
        <v>63</v>
      </c>
      <c r="C33" s="51"/>
      <c r="D33" s="43"/>
      <c r="E33" s="44"/>
      <c r="F33" s="45"/>
      <c r="G33" s="46"/>
      <c r="H33" s="47"/>
      <c r="I33" s="44"/>
      <c r="J33" s="45"/>
      <c r="K33" s="46"/>
      <c r="L33" s="45"/>
      <c r="M33" s="46"/>
      <c r="N33" s="45"/>
      <c r="O33" s="46"/>
      <c r="P33" s="47"/>
      <c r="Q33" s="48">
        <f t="shared" si="1"/>
        <v>0</v>
      </c>
      <c r="R33" s="45">
        <f t="shared" si="2"/>
        <v>0</v>
      </c>
      <c r="S33" s="46">
        <f t="shared" si="3"/>
        <v>0</v>
      </c>
      <c r="T33" s="49">
        <f t="shared" si="0"/>
        <v>0</v>
      </c>
    </row>
    <row r="34" spans="1:20" ht="23.25">
      <c r="A34" s="32">
        <v>1102050109</v>
      </c>
      <c r="B34" s="33" t="s">
        <v>64</v>
      </c>
      <c r="C34" s="51"/>
      <c r="D34" s="43"/>
      <c r="E34" s="44"/>
      <c r="F34" s="45"/>
      <c r="G34" s="46"/>
      <c r="H34" s="47"/>
      <c r="I34" s="44"/>
      <c r="J34" s="45"/>
      <c r="K34" s="46"/>
      <c r="L34" s="45"/>
      <c r="M34" s="46"/>
      <c r="N34" s="45"/>
      <c r="O34" s="46"/>
      <c r="P34" s="47"/>
      <c r="Q34" s="48">
        <f t="shared" si="1"/>
        <v>0</v>
      </c>
      <c r="R34" s="45">
        <f t="shared" si="2"/>
        <v>0</v>
      </c>
      <c r="S34" s="46">
        <f t="shared" si="3"/>
        <v>0</v>
      </c>
      <c r="T34" s="49">
        <f t="shared" si="0"/>
        <v>0</v>
      </c>
    </row>
    <row r="35" spans="1:20" ht="23.25">
      <c r="A35" s="32">
        <v>1102050116</v>
      </c>
      <c r="B35" s="33" t="s">
        <v>65</v>
      </c>
      <c r="C35" s="51"/>
      <c r="D35" s="43"/>
      <c r="E35" s="44"/>
      <c r="F35" s="45"/>
      <c r="G35" s="46"/>
      <c r="H35" s="47"/>
      <c r="I35" s="44"/>
      <c r="J35" s="45"/>
      <c r="K35" s="46"/>
      <c r="L35" s="45"/>
      <c r="M35" s="46"/>
      <c r="N35" s="45"/>
      <c r="O35" s="46"/>
      <c r="P35" s="47"/>
      <c r="Q35" s="48">
        <f t="shared" si="1"/>
        <v>0</v>
      </c>
      <c r="R35" s="45">
        <f t="shared" si="2"/>
        <v>0</v>
      </c>
      <c r="S35" s="46">
        <f t="shared" si="3"/>
        <v>0</v>
      </c>
      <c r="T35" s="49">
        <f t="shared" si="0"/>
        <v>0</v>
      </c>
    </row>
    <row r="36" spans="1:20" ht="23.25">
      <c r="A36" s="32">
        <v>1102050122</v>
      </c>
      <c r="B36" s="33" t="s">
        <v>66</v>
      </c>
      <c r="C36" s="51"/>
      <c r="D36" s="43"/>
      <c r="E36" s="44"/>
      <c r="F36" s="45"/>
      <c r="G36" s="46"/>
      <c r="H36" s="47"/>
      <c r="I36" s="44"/>
      <c r="J36" s="45"/>
      <c r="K36" s="46"/>
      <c r="L36" s="45"/>
      <c r="M36" s="46"/>
      <c r="N36" s="45"/>
      <c r="O36" s="46"/>
      <c r="P36" s="47"/>
      <c r="Q36" s="48">
        <f t="shared" si="1"/>
        <v>0</v>
      </c>
      <c r="R36" s="45">
        <f t="shared" si="2"/>
        <v>0</v>
      </c>
      <c r="S36" s="46">
        <f t="shared" si="3"/>
        <v>0</v>
      </c>
      <c r="T36" s="49">
        <f t="shared" si="0"/>
        <v>0</v>
      </c>
    </row>
    <row r="37" spans="1:20" ht="23.25">
      <c r="A37" s="32">
        <v>1102050124</v>
      </c>
      <c r="B37" s="33" t="s">
        <v>67</v>
      </c>
      <c r="C37" s="51">
        <v>151442.7</v>
      </c>
      <c r="D37" s="43"/>
      <c r="E37" s="44"/>
      <c r="F37" s="45"/>
      <c r="G37" s="46"/>
      <c r="H37" s="47"/>
      <c r="I37" s="44"/>
      <c r="J37" s="45"/>
      <c r="K37" s="46"/>
      <c r="L37" s="45"/>
      <c r="M37" s="46"/>
      <c r="N37" s="45"/>
      <c r="O37" s="46"/>
      <c r="P37" s="47"/>
      <c r="Q37" s="48">
        <f t="shared" si="1"/>
        <v>0</v>
      </c>
      <c r="R37" s="45">
        <f t="shared" si="2"/>
        <v>0</v>
      </c>
      <c r="S37" s="46">
        <f t="shared" si="3"/>
        <v>151442.7</v>
      </c>
      <c r="T37" s="49"/>
    </row>
    <row r="38" spans="1:20" ht="23.25">
      <c r="A38" s="32">
        <v>1102050125</v>
      </c>
      <c r="B38" s="33" t="s">
        <v>68</v>
      </c>
      <c r="C38" s="51"/>
      <c r="D38" s="43"/>
      <c r="E38" s="44"/>
      <c r="F38" s="45"/>
      <c r="G38" s="46"/>
      <c r="H38" s="47"/>
      <c r="I38" s="44"/>
      <c r="J38" s="45"/>
      <c r="K38" s="46"/>
      <c r="L38" s="45"/>
      <c r="M38" s="46"/>
      <c r="N38" s="45"/>
      <c r="O38" s="46"/>
      <c r="P38" s="47"/>
      <c r="Q38" s="48">
        <f t="shared" si="1"/>
        <v>0</v>
      </c>
      <c r="R38" s="45">
        <f t="shared" si="2"/>
        <v>0</v>
      </c>
      <c r="S38" s="46">
        <f t="shared" si="3"/>
        <v>0</v>
      </c>
      <c r="T38" s="49">
        <f t="shared" si="0"/>
        <v>0</v>
      </c>
    </row>
    <row r="39" spans="1:20" ht="23.25">
      <c r="A39" s="32">
        <v>1102050129</v>
      </c>
      <c r="B39" s="33" t="s">
        <v>69</v>
      </c>
      <c r="C39" s="51"/>
      <c r="D39" s="43"/>
      <c r="E39" s="44"/>
      <c r="F39" s="45"/>
      <c r="G39" s="46"/>
      <c r="H39" s="47"/>
      <c r="I39" s="44"/>
      <c r="J39" s="45"/>
      <c r="K39" s="46"/>
      <c r="L39" s="45"/>
      <c r="M39" s="46"/>
      <c r="N39" s="45"/>
      <c r="O39" s="46"/>
      <c r="P39" s="47"/>
      <c r="Q39" s="48">
        <f t="shared" si="1"/>
        <v>0</v>
      </c>
      <c r="R39" s="45">
        <f t="shared" si="2"/>
        <v>0</v>
      </c>
      <c r="S39" s="46">
        <f t="shared" si="3"/>
        <v>0</v>
      </c>
      <c r="T39" s="49">
        <f t="shared" si="0"/>
        <v>0</v>
      </c>
    </row>
    <row r="40" spans="1:20" ht="23.25">
      <c r="A40" s="32">
        <v>1102050193</v>
      </c>
      <c r="B40" s="33" t="s">
        <v>70</v>
      </c>
      <c r="C40" s="51"/>
      <c r="D40" s="43"/>
      <c r="E40" s="44"/>
      <c r="F40" s="45"/>
      <c r="G40" s="46"/>
      <c r="H40" s="47"/>
      <c r="I40" s="44"/>
      <c r="J40" s="45"/>
      <c r="K40" s="46"/>
      <c r="L40" s="45"/>
      <c r="M40" s="46"/>
      <c r="N40" s="45"/>
      <c r="O40" s="46"/>
      <c r="P40" s="47"/>
      <c r="Q40" s="48">
        <f t="shared" si="1"/>
        <v>0</v>
      </c>
      <c r="R40" s="45">
        <f t="shared" si="2"/>
        <v>0</v>
      </c>
      <c r="S40" s="46">
        <f t="shared" si="3"/>
        <v>0</v>
      </c>
      <c r="T40" s="49">
        <f t="shared" si="0"/>
        <v>0</v>
      </c>
    </row>
    <row r="41" spans="1:20" ht="23.25">
      <c r="A41" s="32">
        <v>1102050195</v>
      </c>
      <c r="B41" s="33" t="s">
        <v>71</v>
      </c>
      <c r="C41" s="51"/>
      <c r="D41" s="43"/>
      <c r="E41" s="44"/>
      <c r="F41" s="45"/>
      <c r="G41" s="46"/>
      <c r="H41" s="47"/>
      <c r="I41" s="44"/>
      <c r="J41" s="45"/>
      <c r="K41" s="46"/>
      <c r="L41" s="45"/>
      <c r="M41" s="46"/>
      <c r="N41" s="45"/>
      <c r="O41" s="46"/>
      <c r="P41" s="47"/>
      <c r="Q41" s="48">
        <f t="shared" si="1"/>
        <v>0</v>
      </c>
      <c r="R41" s="45">
        <f t="shared" si="2"/>
        <v>0</v>
      </c>
      <c r="S41" s="46">
        <f t="shared" si="3"/>
        <v>0</v>
      </c>
      <c r="T41" s="49">
        <f t="shared" si="0"/>
        <v>0</v>
      </c>
    </row>
    <row r="42" spans="1:20" ht="23.25">
      <c r="A42" s="32">
        <v>1102050197</v>
      </c>
      <c r="B42" s="33" t="s">
        <v>72</v>
      </c>
      <c r="C42" s="51"/>
      <c r="D42" s="43"/>
      <c r="E42" s="44"/>
      <c r="F42" s="45"/>
      <c r="G42" s="46"/>
      <c r="H42" s="47"/>
      <c r="I42" s="44"/>
      <c r="J42" s="45"/>
      <c r="K42" s="46"/>
      <c r="L42" s="45"/>
      <c r="M42" s="46"/>
      <c r="N42" s="45"/>
      <c r="O42" s="46"/>
      <c r="P42" s="47"/>
      <c r="Q42" s="48">
        <f t="shared" si="1"/>
        <v>0</v>
      </c>
      <c r="R42" s="45">
        <f t="shared" si="2"/>
        <v>0</v>
      </c>
      <c r="S42" s="46">
        <f t="shared" si="3"/>
        <v>0</v>
      </c>
      <c r="T42" s="49">
        <f t="shared" si="0"/>
        <v>0</v>
      </c>
    </row>
    <row r="43" spans="1:20" ht="23.25">
      <c r="A43" s="32">
        <v>1103020110</v>
      </c>
      <c r="B43" s="33" t="s">
        <v>73</v>
      </c>
      <c r="C43" s="51"/>
      <c r="D43" s="43"/>
      <c r="E43" s="44"/>
      <c r="F43" s="45"/>
      <c r="G43" s="46"/>
      <c r="H43" s="47"/>
      <c r="I43" s="44"/>
      <c r="J43" s="45"/>
      <c r="K43" s="46"/>
      <c r="L43" s="45"/>
      <c r="M43" s="46"/>
      <c r="N43" s="45"/>
      <c r="O43" s="46"/>
      <c r="P43" s="47"/>
      <c r="Q43" s="48">
        <f t="shared" si="1"/>
        <v>0</v>
      </c>
      <c r="R43" s="45">
        <f t="shared" si="2"/>
        <v>0</v>
      </c>
      <c r="S43" s="46">
        <f t="shared" si="3"/>
        <v>0</v>
      </c>
      <c r="T43" s="49">
        <f t="shared" si="0"/>
        <v>0</v>
      </c>
    </row>
    <row r="44" spans="1:20" ht="23.25">
      <c r="A44" s="32">
        <v>1103020111</v>
      </c>
      <c r="B44" s="33" t="s">
        <v>74</v>
      </c>
      <c r="C44" s="51">
        <v>14492576</v>
      </c>
      <c r="D44" s="43"/>
      <c r="E44" s="44"/>
      <c r="F44" s="45"/>
      <c r="G44" s="46"/>
      <c r="H44" s="47"/>
      <c r="I44" s="44"/>
      <c r="J44" s="45"/>
      <c r="K44" s="46"/>
      <c r="L44" s="45"/>
      <c r="M44" s="46"/>
      <c r="N44" s="45"/>
      <c r="O44" s="46"/>
      <c r="P44" s="47"/>
      <c r="Q44" s="48">
        <f t="shared" si="1"/>
        <v>0</v>
      </c>
      <c r="R44" s="45">
        <f t="shared" si="2"/>
        <v>0</v>
      </c>
      <c r="S44" s="46">
        <f t="shared" si="3"/>
        <v>14492576</v>
      </c>
      <c r="T44" s="49"/>
    </row>
    <row r="45" spans="1:20" ht="23.25">
      <c r="A45" s="32">
        <v>1103020115</v>
      </c>
      <c r="B45" s="33" t="s">
        <v>75</v>
      </c>
      <c r="C45" s="51"/>
      <c r="D45" s="43"/>
      <c r="E45" s="44"/>
      <c r="F45" s="45"/>
      <c r="G45" s="46"/>
      <c r="H45" s="47"/>
      <c r="I45" s="44"/>
      <c r="J45" s="45"/>
      <c r="K45" s="46"/>
      <c r="L45" s="45"/>
      <c r="M45" s="46"/>
      <c r="N45" s="45"/>
      <c r="O45" s="46"/>
      <c r="P45" s="47"/>
      <c r="Q45" s="48">
        <f t="shared" si="1"/>
        <v>0</v>
      </c>
      <c r="R45" s="45">
        <f t="shared" si="2"/>
        <v>0</v>
      </c>
      <c r="S45" s="46">
        <f t="shared" si="3"/>
        <v>0</v>
      </c>
      <c r="T45" s="49">
        <f t="shared" si="0"/>
        <v>0</v>
      </c>
    </row>
    <row r="46" spans="1:20" ht="23.25">
      <c r="A46" s="32">
        <v>1104010101</v>
      </c>
      <c r="B46" s="33" t="s">
        <v>76</v>
      </c>
      <c r="C46" s="51"/>
      <c r="D46" s="43"/>
      <c r="E46" s="44"/>
      <c r="F46" s="45"/>
      <c r="G46" s="46"/>
      <c r="H46" s="47"/>
      <c r="I46" s="44"/>
      <c r="J46" s="45"/>
      <c r="K46" s="46"/>
      <c r="L46" s="45"/>
      <c r="M46" s="46"/>
      <c r="N46" s="45"/>
      <c r="O46" s="46"/>
      <c r="P46" s="47"/>
      <c r="Q46" s="48">
        <f t="shared" si="1"/>
        <v>0</v>
      </c>
      <c r="R46" s="45">
        <f t="shared" si="2"/>
        <v>0</v>
      </c>
      <c r="S46" s="46">
        <f t="shared" si="3"/>
        <v>0</v>
      </c>
      <c r="T46" s="49">
        <f t="shared" si="0"/>
        <v>0</v>
      </c>
    </row>
    <row r="47" spans="1:20" ht="23.25">
      <c r="A47" s="32">
        <v>1104010104</v>
      </c>
      <c r="B47" s="33" t="s">
        <v>77</v>
      </c>
      <c r="C47" s="51"/>
      <c r="D47" s="43"/>
      <c r="E47" s="44"/>
      <c r="F47" s="45"/>
      <c r="G47" s="46"/>
      <c r="H47" s="47"/>
      <c r="I47" s="44"/>
      <c r="J47" s="45"/>
      <c r="K47" s="46"/>
      <c r="L47" s="45"/>
      <c r="M47" s="46"/>
      <c r="N47" s="45"/>
      <c r="O47" s="46"/>
      <c r="P47" s="47"/>
      <c r="Q47" s="48">
        <f t="shared" si="1"/>
        <v>0</v>
      </c>
      <c r="R47" s="45">
        <f t="shared" si="2"/>
        <v>0</v>
      </c>
      <c r="S47" s="46">
        <f t="shared" si="3"/>
        <v>0</v>
      </c>
      <c r="T47" s="49">
        <f t="shared" si="0"/>
        <v>0</v>
      </c>
    </row>
    <row r="48" spans="1:20" ht="23.25">
      <c r="A48" s="32">
        <v>1105010101</v>
      </c>
      <c r="B48" s="33" t="s">
        <v>78</v>
      </c>
      <c r="C48" s="51"/>
      <c r="D48" s="43"/>
      <c r="E48" s="44"/>
      <c r="F48" s="45"/>
      <c r="G48" s="46"/>
      <c r="H48" s="47"/>
      <c r="I48" s="44"/>
      <c r="J48" s="45"/>
      <c r="K48" s="46"/>
      <c r="L48" s="45"/>
      <c r="M48" s="46"/>
      <c r="N48" s="45"/>
      <c r="O48" s="46"/>
      <c r="P48" s="47"/>
      <c r="Q48" s="48">
        <f t="shared" si="1"/>
        <v>0</v>
      </c>
      <c r="R48" s="45">
        <f t="shared" si="2"/>
        <v>0</v>
      </c>
      <c r="S48" s="46">
        <f t="shared" si="3"/>
        <v>0</v>
      </c>
      <c r="T48" s="49">
        <f t="shared" si="0"/>
        <v>0</v>
      </c>
    </row>
    <row r="49" spans="1:20" ht="23.25">
      <c r="A49" s="32">
        <v>1105010105</v>
      </c>
      <c r="B49" s="33" t="s">
        <v>79</v>
      </c>
      <c r="C49" s="51"/>
      <c r="D49" s="43"/>
      <c r="E49" s="44"/>
      <c r="F49" s="45"/>
      <c r="G49" s="46"/>
      <c r="H49" s="47"/>
      <c r="I49" s="44"/>
      <c r="J49" s="45"/>
      <c r="K49" s="46"/>
      <c r="L49" s="45"/>
      <c r="M49" s="46"/>
      <c r="N49" s="45"/>
      <c r="O49" s="46"/>
      <c r="P49" s="47"/>
      <c r="Q49" s="48">
        <f t="shared" si="1"/>
        <v>0</v>
      </c>
      <c r="R49" s="45">
        <f t="shared" si="2"/>
        <v>0</v>
      </c>
      <c r="S49" s="46">
        <f t="shared" si="3"/>
        <v>0</v>
      </c>
      <c r="T49" s="49">
        <f t="shared" si="0"/>
        <v>0</v>
      </c>
    </row>
    <row r="50" spans="1:20" ht="23.25">
      <c r="A50" s="32">
        <v>1106010103</v>
      </c>
      <c r="B50" s="33" t="s">
        <v>80</v>
      </c>
      <c r="C50" s="51"/>
      <c r="D50" s="43"/>
      <c r="E50" s="44"/>
      <c r="F50" s="45"/>
      <c r="G50" s="46"/>
      <c r="H50" s="47"/>
      <c r="I50" s="44"/>
      <c r="J50" s="45"/>
      <c r="K50" s="46"/>
      <c r="L50" s="45"/>
      <c r="M50" s="46"/>
      <c r="N50" s="45"/>
      <c r="O50" s="46"/>
      <c r="P50" s="47"/>
      <c r="Q50" s="48">
        <f t="shared" si="1"/>
        <v>0</v>
      </c>
      <c r="R50" s="45">
        <f t="shared" si="2"/>
        <v>0</v>
      </c>
      <c r="S50" s="46">
        <f t="shared" si="3"/>
        <v>0</v>
      </c>
      <c r="T50" s="49">
        <f t="shared" si="0"/>
        <v>0</v>
      </c>
    </row>
    <row r="51" spans="1:20" ht="23.25">
      <c r="A51" s="32">
        <v>1106010106</v>
      </c>
      <c r="B51" s="33" t="s">
        <v>81</v>
      </c>
      <c r="C51" s="51"/>
      <c r="D51" s="43"/>
      <c r="E51" s="44"/>
      <c r="F51" s="45"/>
      <c r="G51" s="46"/>
      <c r="H51" s="47"/>
      <c r="I51" s="44"/>
      <c r="J51" s="45"/>
      <c r="K51" s="46"/>
      <c r="L51" s="45"/>
      <c r="M51" s="46"/>
      <c r="N51" s="45"/>
      <c r="O51" s="46"/>
      <c r="P51" s="47"/>
      <c r="Q51" s="48">
        <f t="shared" si="1"/>
        <v>0</v>
      </c>
      <c r="R51" s="45">
        <f t="shared" si="2"/>
        <v>0</v>
      </c>
      <c r="S51" s="46">
        <f t="shared" si="3"/>
        <v>0</v>
      </c>
      <c r="T51" s="49">
        <f t="shared" si="0"/>
        <v>0</v>
      </c>
    </row>
    <row r="52" spans="1:20" ht="23.25">
      <c r="A52" s="32">
        <v>1106010198</v>
      </c>
      <c r="B52" s="33" t="s">
        <v>82</v>
      </c>
      <c r="C52" s="51"/>
      <c r="D52" s="43"/>
      <c r="E52" s="44"/>
      <c r="F52" s="45"/>
      <c r="G52" s="46"/>
      <c r="H52" s="47"/>
      <c r="I52" s="44"/>
      <c r="J52" s="45"/>
      <c r="K52" s="46"/>
      <c r="L52" s="45"/>
      <c r="M52" s="46"/>
      <c r="N52" s="45"/>
      <c r="O52" s="46"/>
      <c r="P52" s="47"/>
      <c r="Q52" s="48">
        <f t="shared" si="1"/>
        <v>0</v>
      </c>
      <c r="R52" s="45">
        <f t="shared" si="2"/>
        <v>0</v>
      </c>
      <c r="S52" s="46">
        <f t="shared" si="3"/>
        <v>0</v>
      </c>
      <c r="T52" s="49">
        <f t="shared" si="0"/>
        <v>0</v>
      </c>
    </row>
    <row r="53" spans="1:20" ht="23.25">
      <c r="A53" s="32">
        <v>1106010199</v>
      </c>
      <c r="B53" s="33" t="s">
        <v>83</v>
      </c>
      <c r="C53" s="51">
        <v>116592</v>
      </c>
      <c r="D53" s="43"/>
      <c r="E53" s="44"/>
      <c r="F53" s="45"/>
      <c r="G53" s="46"/>
      <c r="H53" s="47"/>
      <c r="I53" s="44"/>
      <c r="J53" s="45"/>
      <c r="K53" s="46"/>
      <c r="L53" s="45"/>
      <c r="M53" s="46"/>
      <c r="N53" s="45"/>
      <c r="O53" s="46"/>
      <c r="P53" s="47"/>
      <c r="Q53" s="48">
        <f t="shared" si="1"/>
        <v>0</v>
      </c>
      <c r="R53" s="45">
        <f t="shared" si="2"/>
        <v>0</v>
      </c>
      <c r="S53" s="46">
        <f t="shared" si="3"/>
        <v>116592</v>
      </c>
      <c r="T53" s="49"/>
    </row>
    <row r="54" spans="1:20" ht="23.25">
      <c r="A54" s="32">
        <v>1201020101</v>
      </c>
      <c r="B54" s="33" t="s">
        <v>84</v>
      </c>
      <c r="C54" s="51"/>
      <c r="D54" s="43"/>
      <c r="E54" s="44"/>
      <c r="F54" s="45"/>
      <c r="G54" s="46"/>
      <c r="H54" s="47"/>
      <c r="I54" s="44"/>
      <c r="J54" s="45"/>
      <c r="K54" s="46"/>
      <c r="L54" s="45"/>
      <c r="M54" s="46"/>
      <c r="N54" s="45"/>
      <c r="O54" s="46"/>
      <c r="P54" s="47"/>
      <c r="Q54" s="48">
        <f t="shared" si="1"/>
        <v>0</v>
      </c>
      <c r="R54" s="45">
        <f t="shared" si="2"/>
        <v>0</v>
      </c>
      <c r="S54" s="46">
        <f t="shared" si="3"/>
        <v>0</v>
      </c>
      <c r="T54" s="49">
        <f t="shared" si="0"/>
        <v>0</v>
      </c>
    </row>
    <row r="55" spans="1:20" ht="23.25">
      <c r="A55" s="32">
        <v>1201040101</v>
      </c>
      <c r="B55" s="33" t="s">
        <v>85</v>
      </c>
      <c r="C55" s="51"/>
      <c r="D55" s="43"/>
      <c r="E55" s="44"/>
      <c r="F55" s="45"/>
      <c r="G55" s="46"/>
      <c r="H55" s="47"/>
      <c r="I55" s="44"/>
      <c r="J55" s="45"/>
      <c r="K55" s="46"/>
      <c r="L55" s="45"/>
      <c r="M55" s="46"/>
      <c r="N55" s="45"/>
      <c r="O55" s="46"/>
      <c r="P55" s="47"/>
      <c r="Q55" s="48">
        <f t="shared" si="1"/>
        <v>0</v>
      </c>
      <c r="R55" s="45">
        <f t="shared" si="2"/>
        <v>0</v>
      </c>
      <c r="S55" s="46">
        <f t="shared" si="3"/>
        <v>0</v>
      </c>
      <c r="T55" s="49">
        <f t="shared" si="0"/>
        <v>0</v>
      </c>
    </row>
    <row r="56" spans="1:20" ht="23.25">
      <c r="A56" s="32">
        <v>1201050119</v>
      </c>
      <c r="B56" s="33" t="s">
        <v>86</v>
      </c>
      <c r="C56" s="51"/>
      <c r="D56" s="43"/>
      <c r="E56" s="44"/>
      <c r="F56" s="45"/>
      <c r="G56" s="46"/>
      <c r="H56" s="47"/>
      <c r="I56" s="44"/>
      <c r="J56" s="45"/>
      <c r="K56" s="46"/>
      <c r="L56" s="45"/>
      <c r="M56" s="46"/>
      <c r="N56" s="45"/>
      <c r="O56" s="46"/>
      <c r="P56" s="47"/>
      <c r="Q56" s="48">
        <f t="shared" si="1"/>
        <v>0</v>
      </c>
      <c r="R56" s="45">
        <f t="shared" si="2"/>
        <v>0</v>
      </c>
      <c r="S56" s="46">
        <f t="shared" si="3"/>
        <v>0</v>
      </c>
      <c r="T56" s="49">
        <f t="shared" si="0"/>
        <v>0</v>
      </c>
    </row>
    <row r="57" spans="1:20" ht="23.25">
      <c r="A57" s="32">
        <v>1201050198</v>
      </c>
      <c r="B57" s="33" t="s">
        <v>87</v>
      </c>
      <c r="C57" s="51"/>
      <c r="D57" s="43"/>
      <c r="E57" s="44"/>
      <c r="F57" s="45"/>
      <c r="G57" s="46"/>
      <c r="H57" s="47"/>
      <c r="I57" s="44"/>
      <c r="J57" s="45"/>
      <c r="K57" s="46"/>
      <c r="L57" s="45"/>
      <c r="M57" s="46"/>
      <c r="N57" s="45"/>
      <c r="O57" s="46"/>
      <c r="P57" s="47"/>
      <c r="Q57" s="48">
        <f t="shared" si="1"/>
        <v>0</v>
      </c>
      <c r="R57" s="45">
        <f t="shared" si="2"/>
        <v>0</v>
      </c>
      <c r="S57" s="46">
        <f t="shared" si="3"/>
        <v>0</v>
      </c>
      <c r="T57" s="49">
        <f t="shared" si="0"/>
        <v>0</v>
      </c>
    </row>
    <row r="58" spans="1:20" ht="23.25">
      <c r="A58" s="32">
        <v>1204010101</v>
      </c>
      <c r="B58" s="33" t="s">
        <v>88</v>
      </c>
      <c r="C58" s="51"/>
      <c r="D58" s="43"/>
      <c r="E58" s="44"/>
      <c r="F58" s="45"/>
      <c r="G58" s="46"/>
      <c r="H58" s="47"/>
      <c r="I58" s="44"/>
      <c r="J58" s="45"/>
      <c r="K58" s="46"/>
      <c r="L58" s="45"/>
      <c r="M58" s="46"/>
      <c r="N58" s="45"/>
      <c r="O58" s="46"/>
      <c r="P58" s="47"/>
      <c r="Q58" s="48">
        <f t="shared" si="1"/>
        <v>0</v>
      </c>
      <c r="R58" s="45">
        <f t="shared" si="2"/>
        <v>0</v>
      </c>
      <c r="S58" s="46">
        <f t="shared" si="3"/>
        <v>0</v>
      </c>
      <c r="T58" s="49">
        <f t="shared" si="0"/>
        <v>0</v>
      </c>
    </row>
    <row r="59" spans="1:20" ht="23.25">
      <c r="A59" s="32">
        <v>1204010102</v>
      </c>
      <c r="B59" s="33" t="s">
        <v>89</v>
      </c>
      <c r="C59" s="51"/>
      <c r="D59" s="43"/>
      <c r="E59" s="44"/>
      <c r="F59" s="45"/>
      <c r="G59" s="46"/>
      <c r="H59" s="47"/>
      <c r="I59" s="44"/>
      <c r="J59" s="45"/>
      <c r="K59" s="46"/>
      <c r="L59" s="45"/>
      <c r="M59" s="46"/>
      <c r="N59" s="45"/>
      <c r="O59" s="46"/>
      <c r="P59" s="47"/>
      <c r="Q59" s="48">
        <f t="shared" si="1"/>
        <v>0</v>
      </c>
      <c r="R59" s="45">
        <f t="shared" si="2"/>
        <v>0</v>
      </c>
      <c r="S59" s="46">
        <f t="shared" si="3"/>
        <v>0</v>
      </c>
      <c r="T59" s="49">
        <f t="shared" si="0"/>
        <v>0</v>
      </c>
    </row>
    <row r="60" spans="1:20" ht="23.25">
      <c r="A60" s="32">
        <v>1204020102</v>
      </c>
      <c r="B60" s="33" t="s">
        <v>90</v>
      </c>
      <c r="C60" s="51"/>
      <c r="D60" s="43"/>
      <c r="E60" s="44"/>
      <c r="F60" s="45"/>
      <c r="G60" s="46"/>
      <c r="H60" s="47"/>
      <c r="I60" s="44"/>
      <c r="J60" s="45"/>
      <c r="K60" s="46"/>
      <c r="L60" s="45"/>
      <c r="M60" s="46"/>
      <c r="N60" s="45"/>
      <c r="O60" s="46"/>
      <c r="P60" s="47"/>
      <c r="Q60" s="48">
        <f t="shared" si="1"/>
        <v>0</v>
      </c>
      <c r="R60" s="45">
        <f t="shared" si="2"/>
        <v>0</v>
      </c>
      <c r="S60" s="46">
        <f t="shared" si="3"/>
        <v>0</v>
      </c>
      <c r="T60" s="49">
        <f t="shared" si="0"/>
        <v>0</v>
      </c>
    </row>
    <row r="61" spans="1:20" ht="23.25">
      <c r="A61" s="32">
        <v>1205010101</v>
      </c>
      <c r="B61" s="33" t="s">
        <v>91</v>
      </c>
      <c r="C61" s="51"/>
      <c r="D61" s="43"/>
      <c r="E61" s="44"/>
      <c r="F61" s="45"/>
      <c r="G61" s="46"/>
      <c r="H61" s="47"/>
      <c r="I61" s="44"/>
      <c r="J61" s="45"/>
      <c r="K61" s="46"/>
      <c r="L61" s="45"/>
      <c r="M61" s="46"/>
      <c r="N61" s="45"/>
      <c r="O61" s="46"/>
      <c r="P61" s="47"/>
      <c r="Q61" s="48">
        <f t="shared" si="1"/>
        <v>0</v>
      </c>
      <c r="R61" s="45">
        <f t="shared" si="2"/>
        <v>0</v>
      </c>
      <c r="S61" s="46">
        <f t="shared" si="3"/>
        <v>0</v>
      </c>
      <c r="T61" s="49">
        <f t="shared" si="0"/>
        <v>0</v>
      </c>
    </row>
    <row r="62" spans="1:20" ht="23.25">
      <c r="A62" s="32">
        <v>1205010102</v>
      </c>
      <c r="B62" s="33" t="s">
        <v>92</v>
      </c>
      <c r="C62" s="51">
        <v>922990.39</v>
      </c>
      <c r="D62" s="43"/>
      <c r="E62" s="44"/>
      <c r="F62" s="45"/>
      <c r="G62" s="46"/>
      <c r="H62" s="47"/>
      <c r="I62" s="44"/>
      <c r="J62" s="45"/>
      <c r="K62" s="46"/>
      <c r="L62" s="45"/>
      <c r="M62" s="46"/>
      <c r="N62" s="45"/>
      <c r="O62" s="46"/>
      <c r="P62" s="47"/>
      <c r="Q62" s="48">
        <f t="shared" si="1"/>
        <v>0</v>
      </c>
      <c r="R62" s="45">
        <f t="shared" si="2"/>
        <v>0</v>
      </c>
      <c r="S62" s="46">
        <f t="shared" si="3"/>
        <v>922990.39</v>
      </c>
      <c r="T62" s="49"/>
    </row>
    <row r="63" spans="1:20" ht="23.25">
      <c r="A63" s="32">
        <v>1205010103</v>
      </c>
      <c r="B63" s="33" t="s">
        <v>93</v>
      </c>
      <c r="C63" s="51"/>
      <c r="D63" s="43"/>
      <c r="E63" s="44"/>
      <c r="F63" s="45"/>
      <c r="G63" s="46"/>
      <c r="H63" s="47"/>
      <c r="I63" s="44"/>
      <c r="J63" s="45"/>
      <c r="K63" s="46"/>
      <c r="L63" s="45"/>
      <c r="M63" s="46"/>
      <c r="N63" s="45"/>
      <c r="O63" s="46"/>
      <c r="P63" s="47"/>
      <c r="Q63" s="48">
        <f t="shared" si="1"/>
        <v>0</v>
      </c>
      <c r="R63" s="45">
        <f t="shared" si="2"/>
        <v>0</v>
      </c>
      <c r="S63" s="46">
        <f t="shared" si="3"/>
        <v>0</v>
      </c>
      <c r="T63" s="49">
        <f t="shared" si="0"/>
        <v>0</v>
      </c>
    </row>
    <row r="64" spans="1:20" ht="23.25">
      <c r="A64" s="32">
        <v>1205020101</v>
      </c>
      <c r="B64" s="33" t="s">
        <v>94</v>
      </c>
      <c r="C64" s="51"/>
      <c r="D64" s="43"/>
      <c r="E64" s="44"/>
      <c r="F64" s="45"/>
      <c r="G64" s="46"/>
      <c r="H64" s="47"/>
      <c r="I64" s="44"/>
      <c r="J64" s="45"/>
      <c r="K64" s="46"/>
      <c r="L64" s="45"/>
      <c r="M64" s="46"/>
      <c r="N64" s="45"/>
      <c r="O64" s="46"/>
      <c r="P64" s="47"/>
      <c r="Q64" s="48">
        <f t="shared" si="1"/>
        <v>0</v>
      </c>
      <c r="R64" s="45">
        <f t="shared" si="2"/>
        <v>0</v>
      </c>
      <c r="S64" s="46">
        <f t="shared" si="3"/>
        <v>0</v>
      </c>
      <c r="T64" s="49">
        <f t="shared" si="0"/>
        <v>0</v>
      </c>
    </row>
    <row r="65" spans="1:20" ht="23.25">
      <c r="A65" s="32">
        <v>1205020102</v>
      </c>
      <c r="B65" s="33" t="s">
        <v>95</v>
      </c>
      <c r="C65" s="51">
        <v>123819194</v>
      </c>
      <c r="D65" s="43"/>
      <c r="E65" s="44"/>
      <c r="F65" s="45"/>
      <c r="G65" s="46"/>
      <c r="H65" s="47"/>
      <c r="I65" s="44"/>
      <c r="J65" s="45"/>
      <c r="K65" s="46"/>
      <c r="L65" s="45"/>
      <c r="M65" s="46"/>
      <c r="N65" s="45"/>
      <c r="O65" s="46"/>
      <c r="P65" s="47"/>
      <c r="Q65" s="48">
        <f t="shared" si="1"/>
        <v>0</v>
      </c>
      <c r="R65" s="45">
        <f t="shared" si="2"/>
        <v>0</v>
      </c>
      <c r="S65" s="46">
        <f t="shared" si="3"/>
        <v>123819194</v>
      </c>
      <c r="T65" s="49"/>
    </row>
    <row r="66" spans="1:20" ht="23.25">
      <c r="A66" s="32">
        <v>1205020103</v>
      </c>
      <c r="B66" s="33" t="s">
        <v>96</v>
      </c>
      <c r="C66" s="51"/>
      <c r="D66" s="43"/>
      <c r="E66" s="44"/>
      <c r="F66" s="45"/>
      <c r="G66" s="46"/>
      <c r="H66" s="47"/>
      <c r="I66" s="44"/>
      <c r="J66" s="45"/>
      <c r="K66" s="46"/>
      <c r="L66" s="45"/>
      <c r="M66" s="46"/>
      <c r="N66" s="45"/>
      <c r="O66" s="46"/>
      <c r="P66" s="47"/>
      <c r="Q66" s="48">
        <f t="shared" si="1"/>
        <v>0</v>
      </c>
      <c r="R66" s="45">
        <f t="shared" si="2"/>
        <v>0</v>
      </c>
      <c r="S66" s="46">
        <f t="shared" si="3"/>
        <v>0</v>
      </c>
      <c r="T66" s="49">
        <f t="shared" si="0"/>
        <v>0</v>
      </c>
    </row>
    <row r="67" spans="1:20" ht="23.25">
      <c r="A67" s="32">
        <v>1205020104</v>
      </c>
      <c r="B67" s="33" t="s">
        <v>97</v>
      </c>
      <c r="C67" s="51"/>
      <c r="D67" s="43"/>
      <c r="E67" s="44"/>
      <c r="F67" s="45"/>
      <c r="G67" s="46"/>
      <c r="H67" s="47"/>
      <c r="I67" s="44"/>
      <c r="J67" s="45"/>
      <c r="K67" s="46"/>
      <c r="L67" s="45"/>
      <c r="M67" s="46"/>
      <c r="N67" s="45"/>
      <c r="O67" s="46"/>
      <c r="P67" s="47"/>
      <c r="Q67" s="48">
        <f t="shared" si="1"/>
        <v>0</v>
      </c>
      <c r="R67" s="45">
        <f t="shared" si="2"/>
        <v>0</v>
      </c>
      <c r="S67" s="46">
        <f t="shared" si="3"/>
        <v>0</v>
      </c>
      <c r="T67" s="49">
        <f t="shared" si="0"/>
        <v>0</v>
      </c>
    </row>
    <row r="68" spans="1:20" ht="23.25">
      <c r="A68" s="32">
        <v>1205020105</v>
      </c>
      <c r="B68" s="33" t="s">
        <v>98</v>
      </c>
      <c r="C68" s="51"/>
      <c r="D68" s="43"/>
      <c r="E68" s="44"/>
      <c r="F68" s="45"/>
      <c r="G68" s="46"/>
      <c r="H68" s="47"/>
      <c r="I68" s="44"/>
      <c r="J68" s="45"/>
      <c r="K68" s="46"/>
      <c r="L68" s="45"/>
      <c r="M68" s="46"/>
      <c r="N68" s="45"/>
      <c r="O68" s="46"/>
      <c r="P68" s="47"/>
      <c r="Q68" s="48">
        <f t="shared" si="1"/>
        <v>0</v>
      </c>
      <c r="R68" s="45">
        <f t="shared" si="2"/>
        <v>0</v>
      </c>
      <c r="S68" s="46">
        <f t="shared" si="3"/>
        <v>0</v>
      </c>
      <c r="T68" s="49">
        <f t="shared" si="0"/>
        <v>0</v>
      </c>
    </row>
    <row r="69" spans="1:20" ht="23.25">
      <c r="A69" s="32">
        <v>1205020106</v>
      </c>
      <c r="B69" s="33" t="s">
        <v>99</v>
      </c>
      <c r="C69" s="51"/>
      <c r="D69" s="43"/>
      <c r="E69" s="44"/>
      <c r="F69" s="45"/>
      <c r="G69" s="46"/>
      <c r="H69" s="47"/>
      <c r="I69" s="44"/>
      <c r="J69" s="45"/>
      <c r="K69" s="46"/>
      <c r="L69" s="45"/>
      <c r="M69" s="46"/>
      <c r="N69" s="45"/>
      <c r="O69" s="46"/>
      <c r="P69" s="47"/>
      <c r="Q69" s="48">
        <f t="shared" si="1"/>
        <v>0</v>
      </c>
      <c r="R69" s="45">
        <f t="shared" si="2"/>
        <v>0</v>
      </c>
      <c r="S69" s="46">
        <f t="shared" si="3"/>
        <v>0</v>
      </c>
      <c r="T69" s="49">
        <f t="shared" si="0"/>
        <v>0</v>
      </c>
    </row>
    <row r="70" spans="1:20" ht="23.25">
      <c r="A70" s="32">
        <v>1205030101</v>
      </c>
      <c r="B70" s="33" t="s">
        <v>100</v>
      </c>
      <c r="C70" s="51">
        <v>3358000</v>
      </c>
      <c r="D70" s="43"/>
      <c r="E70" s="44"/>
      <c r="F70" s="45"/>
      <c r="G70" s="46"/>
      <c r="H70" s="47"/>
      <c r="I70" s="44"/>
      <c r="J70" s="45"/>
      <c r="K70" s="46"/>
      <c r="L70" s="45"/>
      <c r="M70" s="46"/>
      <c r="N70" s="45"/>
      <c r="O70" s="46"/>
      <c r="P70" s="47"/>
      <c r="Q70" s="48">
        <f t="shared" si="1"/>
        <v>0</v>
      </c>
      <c r="R70" s="45">
        <f t="shared" si="2"/>
        <v>0</v>
      </c>
      <c r="S70" s="46">
        <f t="shared" si="3"/>
        <v>3358000</v>
      </c>
      <c r="T70" s="49"/>
    </row>
    <row r="71" spans="1:20" ht="23.25">
      <c r="A71" s="32">
        <v>1205030102</v>
      </c>
      <c r="B71" s="33" t="s">
        <v>101</v>
      </c>
      <c r="C71" s="51">
        <v>8215353.3</v>
      </c>
      <c r="D71" s="43"/>
      <c r="E71" s="44"/>
      <c r="F71" s="45"/>
      <c r="G71" s="46"/>
      <c r="H71" s="47"/>
      <c r="I71" s="44"/>
      <c r="J71" s="45"/>
      <c r="K71" s="46"/>
      <c r="L71" s="45"/>
      <c r="M71" s="46"/>
      <c r="N71" s="45"/>
      <c r="O71" s="46"/>
      <c r="P71" s="47"/>
      <c r="Q71" s="48">
        <f t="shared" si="1"/>
        <v>0</v>
      </c>
      <c r="R71" s="45">
        <f t="shared" si="2"/>
        <v>0</v>
      </c>
      <c r="S71" s="46">
        <f t="shared" si="3"/>
        <v>8215353.3</v>
      </c>
      <c r="T71" s="49"/>
    </row>
    <row r="72" spans="1:20" ht="23.25">
      <c r="A72" s="32">
        <v>1205030103</v>
      </c>
      <c r="B72" s="33" t="s">
        <v>102</v>
      </c>
      <c r="C72" s="51"/>
      <c r="D72" s="43">
        <v>419750</v>
      </c>
      <c r="E72" s="44"/>
      <c r="F72" s="45"/>
      <c r="G72" s="46"/>
      <c r="H72" s="47"/>
      <c r="I72" s="44"/>
      <c r="J72" s="45"/>
      <c r="K72" s="46"/>
      <c r="L72" s="45"/>
      <c r="M72" s="46"/>
      <c r="N72" s="45"/>
      <c r="O72" s="46"/>
      <c r="P72" s="47"/>
      <c r="Q72" s="48">
        <f t="shared" si="1"/>
        <v>0</v>
      </c>
      <c r="R72" s="45">
        <f t="shared" si="2"/>
        <v>0</v>
      </c>
      <c r="S72" s="46"/>
      <c r="T72" s="49">
        <f t="shared" si="0"/>
        <v>419750</v>
      </c>
    </row>
    <row r="73" spans="1:20" ht="23.25">
      <c r="A73" s="32">
        <v>1205030107</v>
      </c>
      <c r="B73" s="33" t="s">
        <v>103</v>
      </c>
      <c r="C73" s="51"/>
      <c r="D73" s="43"/>
      <c r="E73" s="44"/>
      <c r="F73" s="45"/>
      <c r="G73" s="46"/>
      <c r="H73" s="47"/>
      <c r="I73" s="44"/>
      <c r="J73" s="45"/>
      <c r="K73" s="46"/>
      <c r="L73" s="45"/>
      <c r="M73" s="46"/>
      <c r="N73" s="45"/>
      <c r="O73" s="46"/>
      <c r="P73" s="47"/>
      <c r="Q73" s="48">
        <f t="shared" si="1"/>
        <v>0</v>
      </c>
      <c r="R73" s="45">
        <f t="shared" si="2"/>
        <v>0</v>
      </c>
      <c r="S73" s="46">
        <f aca="true" t="shared" si="4" ref="S73:S136">C73+Q73-D73-R73</f>
        <v>0</v>
      </c>
      <c r="T73" s="49">
        <f aca="true" t="shared" si="5" ref="T73:T136">D73+R73-Q73-C73</f>
        <v>0</v>
      </c>
    </row>
    <row r="74" spans="1:20" ht="23.25">
      <c r="A74" s="32">
        <v>1205030109</v>
      </c>
      <c r="B74" s="33" t="s">
        <v>104</v>
      </c>
      <c r="C74" s="51"/>
      <c r="D74" s="43"/>
      <c r="E74" s="44"/>
      <c r="F74" s="45"/>
      <c r="G74" s="46"/>
      <c r="H74" s="47"/>
      <c r="I74" s="44"/>
      <c r="J74" s="45"/>
      <c r="K74" s="46"/>
      <c r="L74" s="45"/>
      <c r="M74" s="46"/>
      <c r="N74" s="45"/>
      <c r="O74" s="46"/>
      <c r="P74" s="47"/>
      <c r="Q74" s="48">
        <f aca="true" t="shared" si="6" ref="Q74:Q137">E74+G74+I74+K74+M74-L74-J74-H74-F74-N74+O74-P74</f>
        <v>0</v>
      </c>
      <c r="R74" s="45">
        <f aca="true" t="shared" si="7" ref="R74:R137">F74+H74+J74+L74+N74-M74-K74-I74-G74-E74+P74-O74</f>
        <v>0</v>
      </c>
      <c r="S74" s="46">
        <f t="shared" si="4"/>
        <v>0</v>
      </c>
      <c r="T74" s="49">
        <f t="shared" si="5"/>
        <v>0</v>
      </c>
    </row>
    <row r="75" spans="1:20" ht="23.25">
      <c r="A75" s="32">
        <v>1205030110</v>
      </c>
      <c r="B75" s="33" t="s">
        <v>105</v>
      </c>
      <c r="C75" s="51"/>
      <c r="D75" s="43"/>
      <c r="E75" s="44"/>
      <c r="F75" s="45"/>
      <c r="G75" s="46"/>
      <c r="H75" s="47"/>
      <c r="I75" s="44"/>
      <c r="J75" s="45"/>
      <c r="K75" s="46"/>
      <c r="L75" s="45"/>
      <c r="M75" s="46"/>
      <c r="N75" s="45"/>
      <c r="O75" s="46"/>
      <c r="P75" s="47"/>
      <c r="Q75" s="48">
        <f t="shared" si="6"/>
        <v>0</v>
      </c>
      <c r="R75" s="45">
        <f t="shared" si="7"/>
        <v>0</v>
      </c>
      <c r="S75" s="46">
        <f t="shared" si="4"/>
        <v>0</v>
      </c>
      <c r="T75" s="49">
        <f t="shared" si="5"/>
        <v>0</v>
      </c>
    </row>
    <row r="76" spans="1:20" ht="23.25">
      <c r="A76" s="32">
        <v>1205030111</v>
      </c>
      <c r="B76" s="33" t="s">
        <v>106</v>
      </c>
      <c r="C76" s="51"/>
      <c r="D76" s="43"/>
      <c r="E76" s="44"/>
      <c r="F76" s="45"/>
      <c r="G76" s="46"/>
      <c r="H76" s="47"/>
      <c r="I76" s="44"/>
      <c r="J76" s="45"/>
      <c r="K76" s="46"/>
      <c r="L76" s="45"/>
      <c r="M76" s="46"/>
      <c r="N76" s="45"/>
      <c r="O76" s="46"/>
      <c r="P76" s="47"/>
      <c r="Q76" s="48">
        <f t="shared" si="6"/>
        <v>0</v>
      </c>
      <c r="R76" s="45">
        <f t="shared" si="7"/>
        <v>0</v>
      </c>
      <c r="S76" s="46">
        <f t="shared" si="4"/>
        <v>0</v>
      </c>
      <c r="T76" s="49">
        <f t="shared" si="5"/>
        <v>0</v>
      </c>
    </row>
    <row r="77" spans="1:20" ht="23.25">
      <c r="A77" s="32">
        <v>1205040101</v>
      </c>
      <c r="B77" s="33" t="s">
        <v>107</v>
      </c>
      <c r="C77" s="51"/>
      <c r="D77" s="43"/>
      <c r="E77" s="44"/>
      <c r="F77" s="45"/>
      <c r="G77" s="46"/>
      <c r="H77" s="47"/>
      <c r="I77" s="44"/>
      <c r="J77" s="45"/>
      <c r="K77" s="46"/>
      <c r="L77" s="45"/>
      <c r="M77" s="46"/>
      <c r="N77" s="45"/>
      <c r="O77" s="46"/>
      <c r="P77" s="47"/>
      <c r="Q77" s="48">
        <f t="shared" si="6"/>
        <v>0</v>
      </c>
      <c r="R77" s="45">
        <f t="shared" si="7"/>
        <v>0</v>
      </c>
      <c r="S77" s="46">
        <f t="shared" si="4"/>
        <v>0</v>
      </c>
      <c r="T77" s="49">
        <f t="shared" si="5"/>
        <v>0</v>
      </c>
    </row>
    <row r="78" spans="1:20" ht="23.25">
      <c r="A78" s="32">
        <v>1205040102</v>
      </c>
      <c r="B78" s="33" t="s">
        <v>108</v>
      </c>
      <c r="C78" s="51">
        <v>58255981.3</v>
      </c>
      <c r="D78" s="43"/>
      <c r="E78" s="44"/>
      <c r="F78" s="45"/>
      <c r="G78" s="46"/>
      <c r="H78" s="47"/>
      <c r="I78" s="44"/>
      <c r="J78" s="45"/>
      <c r="K78" s="46"/>
      <c r="L78" s="45"/>
      <c r="M78" s="46"/>
      <c r="N78" s="45"/>
      <c r="O78" s="46"/>
      <c r="P78" s="47"/>
      <c r="Q78" s="48">
        <f t="shared" si="6"/>
        <v>0</v>
      </c>
      <c r="R78" s="45">
        <f t="shared" si="7"/>
        <v>0</v>
      </c>
      <c r="S78" s="46">
        <f t="shared" si="4"/>
        <v>58255981.3</v>
      </c>
      <c r="T78" s="49"/>
    </row>
    <row r="79" spans="1:20" ht="23.25">
      <c r="A79" s="32">
        <v>1205040103</v>
      </c>
      <c r="B79" s="33" t="s">
        <v>109</v>
      </c>
      <c r="C79" s="51"/>
      <c r="D79" s="43"/>
      <c r="E79" s="44"/>
      <c r="F79" s="45"/>
      <c r="G79" s="46"/>
      <c r="H79" s="47"/>
      <c r="I79" s="44"/>
      <c r="J79" s="45"/>
      <c r="K79" s="46"/>
      <c r="L79" s="45"/>
      <c r="M79" s="46"/>
      <c r="N79" s="45"/>
      <c r="O79" s="46"/>
      <c r="P79" s="47"/>
      <c r="Q79" s="48">
        <f t="shared" si="6"/>
        <v>0</v>
      </c>
      <c r="R79" s="45">
        <f t="shared" si="7"/>
        <v>0</v>
      </c>
      <c r="S79" s="46">
        <f t="shared" si="4"/>
        <v>0</v>
      </c>
      <c r="T79" s="49">
        <f t="shared" si="5"/>
        <v>0</v>
      </c>
    </row>
    <row r="80" spans="1:20" ht="23.25">
      <c r="A80" s="32">
        <v>1205040106</v>
      </c>
      <c r="B80" s="33" t="s">
        <v>110</v>
      </c>
      <c r="C80" s="51"/>
      <c r="D80" s="43"/>
      <c r="E80" s="44"/>
      <c r="F80" s="45"/>
      <c r="G80" s="46"/>
      <c r="H80" s="47"/>
      <c r="I80" s="44"/>
      <c r="J80" s="45"/>
      <c r="K80" s="46"/>
      <c r="L80" s="45"/>
      <c r="M80" s="46"/>
      <c r="N80" s="45"/>
      <c r="O80" s="46"/>
      <c r="P80" s="47"/>
      <c r="Q80" s="48">
        <f t="shared" si="6"/>
        <v>0</v>
      </c>
      <c r="R80" s="45">
        <f t="shared" si="7"/>
        <v>0</v>
      </c>
      <c r="S80" s="46">
        <f t="shared" si="4"/>
        <v>0</v>
      </c>
      <c r="T80" s="49">
        <f t="shared" si="5"/>
        <v>0</v>
      </c>
    </row>
    <row r="81" spans="1:20" ht="23.25">
      <c r="A81" s="32">
        <v>1205040107</v>
      </c>
      <c r="B81" s="33" t="s">
        <v>111</v>
      </c>
      <c r="C81" s="51"/>
      <c r="D81" s="43"/>
      <c r="E81" s="44"/>
      <c r="F81" s="45"/>
      <c r="G81" s="46"/>
      <c r="H81" s="47"/>
      <c r="I81" s="44"/>
      <c r="J81" s="45"/>
      <c r="K81" s="46"/>
      <c r="L81" s="45"/>
      <c r="M81" s="46"/>
      <c r="N81" s="45"/>
      <c r="O81" s="46"/>
      <c r="P81" s="47"/>
      <c r="Q81" s="48">
        <f t="shared" si="6"/>
        <v>0</v>
      </c>
      <c r="R81" s="45">
        <f t="shared" si="7"/>
        <v>0</v>
      </c>
      <c r="S81" s="46">
        <f t="shared" si="4"/>
        <v>0</v>
      </c>
      <c r="T81" s="49">
        <f t="shared" si="5"/>
        <v>0</v>
      </c>
    </row>
    <row r="82" spans="1:20" ht="23.25">
      <c r="A82" s="32">
        <v>1205040108</v>
      </c>
      <c r="B82" s="33" t="s">
        <v>112</v>
      </c>
      <c r="C82" s="51"/>
      <c r="D82" s="43"/>
      <c r="E82" s="44"/>
      <c r="F82" s="45"/>
      <c r="G82" s="46"/>
      <c r="H82" s="47"/>
      <c r="I82" s="44"/>
      <c r="J82" s="45"/>
      <c r="K82" s="46"/>
      <c r="L82" s="45"/>
      <c r="M82" s="46"/>
      <c r="N82" s="45"/>
      <c r="O82" s="46"/>
      <c r="P82" s="47"/>
      <c r="Q82" s="48">
        <f t="shared" si="6"/>
        <v>0</v>
      </c>
      <c r="R82" s="45">
        <f t="shared" si="7"/>
        <v>0</v>
      </c>
      <c r="S82" s="46">
        <f t="shared" si="4"/>
        <v>0</v>
      </c>
      <c r="T82" s="49">
        <f t="shared" si="5"/>
        <v>0</v>
      </c>
    </row>
    <row r="83" spans="1:20" ht="23.25">
      <c r="A83" s="32">
        <v>1205050101</v>
      </c>
      <c r="B83" s="33" t="s">
        <v>113</v>
      </c>
      <c r="C83" s="51">
        <v>2559000</v>
      </c>
      <c r="D83" s="43"/>
      <c r="E83" s="44"/>
      <c r="F83" s="45"/>
      <c r="G83" s="46"/>
      <c r="H83" s="47"/>
      <c r="I83" s="44"/>
      <c r="J83" s="45"/>
      <c r="K83" s="46"/>
      <c r="L83" s="45"/>
      <c r="M83" s="46"/>
      <c r="N83" s="45"/>
      <c r="O83" s="46"/>
      <c r="P83" s="47"/>
      <c r="Q83" s="48">
        <f t="shared" si="6"/>
        <v>0</v>
      </c>
      <c r="R83" s="45">
        <f t="shared" si="7"/>
        <v>0</v>
      </c>
      <c r="S83" s="46">
        <f t="shared" si="4"/>
        <v>2559000</v>
      </c>
      <c r="T83" s="49"/>
    </row>
    <row r="84" spans="1:20" ht="23.25">
      <c r="A84" s="32">
        <v>1205050102</v>
      </c>
      <c r="B84" s="33" t="s">
        <v>114</v>
      </c>
      <c r="C84" s="51"/>
      <c r="D84" s="43"/>
      <c r="E84" s="44"/>
      <c r="F84" s="45"/>
      <c r="G84" s="46"/>
      <c r="H84" s="47"/>
      <c r="I84" s="44"/>
      <c r="J84" s="45"/>
      <c r="K84" s="46"/>
      <c r="L84" s="45"/>
      <c r="M84" s="46"/>
      <c r="N84" s="45"/>
      <c r="O84" s="46"/>
      <c r="P84" s="47"/>
      <c r="Q84" s="48">
        <f t="shared" si="6"/>
        <v>0</v>
      </c>
      <c r="R84" s="45">
        <f t="shared" si="7"/>
        <v>0</v>
      </c>
      <c r="S84" s="46">
        <f t="shared" si="4"/>
        <v>0</v>
      </c>
      <c r="T84" s="49">
        <f t="shared" si="5"/>
        <v>0</v>
      </c>
    </row>
    <row r="85" spans="1:20" ht="23.25">
      <c r="A85" s="32">
        <v>1205060101</v>
      </c>
      <c r="B85" s="33" t="s">
        <v>115</v>
      </c>
      <c r="C85" s="51">
        <v>25304373</v>
      </c>
      <c r="D85" s="43"/>
      <c r="E85" s="44"/>
      <c r="F85" s="45"/>
      <c r="G85" s="46"/>
      <c r="H85" s="47"/>
      <c r="I85" s="44"/>
      <c r="J85" s="45"/>
      <c r="K85" s="46"/>
      <c r="L85" s="45"/>
      <c r="M85" s="46"/>
      <c r="N85" s="45"/>
      <c r="O85" s="46"/>
      <c r="P85" s="47"/>
      <c r="Q85" s="48">
        <f t="shared" si="6"/>
        <v>0</v>
      </c>
      <c r="R85" s="45">
        <f t="shared" si="7"/>
        <v>0</v>
      </c>
      <c r="S85" s="46">
        <f t="shared" si="4"/>
        <v>25304373</v>
      </c>
      <c r="T85" s="49"/>
    </row>
    <row r="86" spans="1:20" ht="23.25">
      <c r="A86" s="32">
        <v>1205060102</v>
      </c>
      <c r="B86" s="33" t="s">
        <v>116</v>
      </c>
      <c r="C86" s="51"/>
      <c r="D86" s="43">
        <v>3216864.72</v>
      </c>
      <c r="E86" s="44"/>
      <c r="F86" s="45"/>
      <c r="G86" s="46"/>
      <c r="H86" s="47"/>
      <c r="I86" s="44"/>
      <c r="J86" s="45"/>
      <c r="K86" s="46"/>
      <c r="L86" s="45"/>
      <c r="M86" s="46"/>
      <c r="N86" s="45"/>
      <c r="O86" s="46"/>
      <c r="P86" s="47"/>
      <c r="Q86" s="48">
        <f t="shared" si="6"/>
        <v>0</v>
      </c>
      <c r="R86" s="45">
        <f t="shared" si="7"/>
        <v>0</v>
      </c>
      <c r="S86" s="46"/>
      <c r="T86" s="49">
        <f t="shared" si="5"/>
        <v>3216864.72</v>
      </c>
    </row>
    <row r="87" spans="1:20" ht="23.25">
      <c r="A87" s="32">
        <v>1206010101</v>
      </c>
      <c r="B87" s="33" t="s">
        <v>117</v>
      </c>
      <c r="C87" s="51">
        <v>76265</v>
      </c>
      <c r="D87" s="43"/>
      <c r="E87" s="44"/>
      <c r="F87" s="45"/>
      <c r="G87" s="46"/>
      <c r="H87" s="47"/>
      <c r="I87" s="44"/>
      <c r="J87" s="45"/>
      <c r="K87" s="46"/>
      <c r="L87" s="45"/>
      <c r="M87" s="46"/>
      <c r="N87" s="45"/>
      <c r="O87" s="46"/>
      <c r="P87" s="47"/>
      <c r="Q87" s="48">
        <f t="shared" si="6"/>
        <v>0</v>
      </c>
      <c r="R87" s="45">
        <f t="shared" si="7"/>
        <v>0</v>
      </c>
      <c r="S87" s="46">
        <f t="shared" si="4"/>
        <v>76265</v>
      </c>
      <c r="T87" s="49"/>
    </row>
    <row r="88" spans="1:20" ht="23.25">
      <c r="A88" s="32">
        <v>1206010102</v>
      </c>
      <c r="B88" s="33" t="s">
        <v>118</v>
      </c>
      <c r="C88" s="51">
        <v>12910955.1</v>
      </c>
      <c r="D88" s="43"/>
      <c r="E88" s="44"/>
      <c r="F88" s="45"/>
      <c r="G88" s="46"/>
      <c r="H88" s="47"/>
      <c r="I88" s="44"/>
      <c r="J88" s="45"/>
      <c r="K88" s="46"/>
      <c r="L88" s="45"/>
      <c r="M88" s="46"/>
      <c r="N88" s="45"/>
      <c r="O88" s="46"/>
      <c r="P88" s="47"/>
      <c r="Q88" s="48">
        <f t="shared" si="6"/>
        <v>0</v>
      </c>
      <c r="R88" s="45">
        <f t="shared" si="7"/>
        <v>0</v>
      </c>
      <c r="S88" s="46">
        <f t="shared" si="4"/>
        <v>12910955.1</v>
      </c>
      <c r="T88" s="49"/>
    </row>
    <row r="89" spans="1:20" ht="23.25">
      <c r="A89" s="32">
        <v>1206010103</v>
      </c>
      <c r="B89" s="33" t="s">
        <v>119</v>
      </c>
      <c r="C89" s="51"/>
      <c r="D89" s="43">
        <v>47653.95</v>
      </c>
      <c r="E89" s="44"/>
      <c r="F89" s="45"/>
      <c r="G89" s="46"/>
      <c r="H89" s="47"/>
      <c r="I89" s="44"/>
      <c r="J89" s="45"/>
      <c r="K89" s="46"/>
      <c r="L89" s="45"/>
      <c r="M89" s="46"/>
      <c r="N89" s="45"/>
      <c r="O89" s="46"/>
      <c r="P89" s="47"/>
      <c r="Q89" s="48">
        <f t="shared" si="6"/>
        <v>0</v>
      </c>
      <c r="R89" s="45">
        <f t="shared" si="7"/>
        <v>0</v>
      </c>
      <c r="S89" s="46"/>
      <c r="T89" s="49">
        <f t="shared" si="5"/>
        <v>47653.95</v>
      </c>
    </row>
    <row r="90" spans="1:20" ht="23.25">
      <c r="A90" s="32">
        <v>1206010105</v>
      </c>
      <c r="B90" s="33" t="s">
        <v>120</v>
      </c>
      <c r="C90" s="51"/>
      <c r="D90" s="43"/>
      <c r="E90" s="44"/>
      <c r="F90" s="45"/>
      <c r="G90" s="46"/>
      <c r="H90" s="47"/>
      <c r="I90" s="44"/>
      <c r="J90" s="45"/>
      <c r="K90" s="46"/>
      <c r="L90" s="45"/>
      <c r="M90" s="46"/>
      <c r="N90" s="45"/>
      <c r="O90" s="46"/>
      <c r="P90" s="47"/>
      <c r="Q90" s="48">
        <f t="shared" si="6"/>
        <v>0</v>
      </c>
      <c r="R90" s="45">
        <f t="shared" si="7"/>
        <v>0</v>
      </c>
      <c r="S90" s="46">
        <f t="shared" si="4"/>
        <v>0</v>
      </c>
      <c r="T90" s="49">
        <f t="shared" si="5"/>
        <v>0</v>
      </c>
    </row>
    <row r="91" spans="1:20" ht="23.25">
      <c r="A91" s="32">
        <v>1206020101</v>
      </c>
      <c r="B91" s="33" t="s">
        <v>121</v>
      </c>
      <c r="C91" s="51">
        <v>3585600</v>
      </c>
      <c r="D91" s="43"/>
      <c r="E91" s="44"/>
      <c r="F91" s="45"/>
      <c r="G91" s="46"/>
      <c r="H91" s="47"/>
      <c r="I91" s="44"/>
      <c r="J91" s="45"/>
      <c r="K91" s="46"/>
      <c r="L91" s="45"/>
      <c r="M91" s="46"/>
      <c r="N91" s="45"/>
      <c r="O91" s="46"/>
      <c r="P91" s="47"/>
      <c r="Q91" s="48">
        <f t="shared" si="6"/>
        <v>0</v>
      </c>
      <c r="R91" s="45">
        <f t="shared" si="7"/>
        <v>0</v>
      </c>
      <c r="S91" s="46">
        <f t="shared" si="4"/>
        <v>3585600</v>
      </c>
      <c r="T91" s="49"/>
    </row>
    <row r="92" spans="1:20" ht="23.25">
      <c r="A92" s="32">
        <v>1206020102</v>
      </c>
      <c r="B92" s="33" t="s">
        <v>122</v>
      </c>
      <c r="C92" s="51">
        <v>8930000</v>
      </c>
      <c r="D92" s="43"/>
      <c r="E92" s="44"/>
      <c r="F92" s="45"/>
      <c r="G92" s="46"/>
      <c r="H92" s="47"/>
      <c r="I92" s="44"/>
      <c r="J92" s="45"/>
      <c r="K92" s="46"/>
      <c r="L92" s="45"/>
      <c r="M92" s="46"/>
      <c r="N92" s="45"/>
      <c r="O92" s="46"/>
      <c r="P92" s="47"/>
      <c r="Q92" s="48">
        <f t="shared" si="6"/>
        <v>0</v>
      </c>
      <c r="R92" s="45">
        <f t="shared" si="7"/>
        <v>0</v>
      </c>
      <c r="S92" s="46">
        <f t="shared" si="4"/>
        <v>8930000</v>
      </c>
      <c r="T92" s="49"/>
    </row>
    <row r="93" spans="1:20" ht="23.25">
      <c r="A93" s="32">
        <v>1206020103</v>
      </c>
      <c r="B93" s="33" t="s">
        <v>123</v>
      </c>
      <c r="C93" s="51"/>
      <c r="D93" s="43">
        <v>2386560.89</v>
      </c>
      <c r="E93" s="44"/>
      <c r="F93" s="45"/>
      <c r="G93" s="46"/>
      <c r="H93" s="47"/>
      <c r="I93" s="44"/>
      <c r="J93" s="45"/>
      <c r="K93" s="46"/>
      <c r="L93" s="45"/>
      <c r="M93" s="46"/>
      <c r="N93" s="45"/>
      <c r="O93" s="46"/>
      <c r="P93" s="47"/>
      <c r="Q93" s="48">
        <f t="shared" si="6"/>
        <v>0</v>
      </c>
      <c r="R93" s="45">
        <f t="shared" si="7"/>
        <v>0</v>
      </c>
      <c r="S93" s="46"/>
      <c r="T93" s="49">
        <f t="shared" si="5"/>
        <v>2386560.89</v>
      </c>
    </row>
    <row r="94" spans="1:20" ht="23.25">
      <c r="A94" s="32">
        <v>1206030101</v>
      </c>
      <c r="B94" s="33" t="s">
        <v>124</v>
      </c>
      <c r="C94" s="51"/>
      <c r="D94" s="43"/>
      <c r="E94" s="44"/>
      <c r="F94" s="45"/>
      <c r="G94" s="46"/>
      <c r="H94" s="47"/>
      <c r="I94" s="44"/>
      <c r="J94" s="45"/>
      <c r="K94" s="46"/>
      <c r="L94" s="45"/>
      <c r="M94" s="46"/>
      <c r="N94" s="45"/>
      <c r="O94" s="46"/>
      <c r="P94" s="47"/>
      <c r="Q94" s="48">
        <f t="shared" si="6"/>
        <v>0</v>
      </c>
      <c r="R94" s="45">
        <f t="shared" si="7"/>
        <v>0</v>
      </c>
      <c r="S94" s="46">
        <f t="shared" si="4"/>
        <v>0</v>
      </c>
      <c r="T94" s="49">
        <f t="shared" si="5"/>
        <v>0</v>
      </c>
    </row>
    <row r="95" spans="1:20" ht="23.25">
      <c r="A95" s="32">
        <v>1206030102</v>
      </c>
      <c r="B95" s="33" t="s">
        <v>125</v>
      </c>
      <c r="C95" s="51">
        <v>812746</v>
      </c>
      <c r="D95" s="43"/>
      <c r="E95" s="44"/>
      <c r="F95" s="45"/>
      <c r="G95" s="46"/>
      <c r="H95" s="47"/>
      <c r="I95" s="44"/>
      <c r="J95" s="45"/>
      <c r="K95" s="46"/>
      <c r="L95" s="45"/>
      <c r="M95" s="46"/>
      <c r="N95" s="45"/>
      <c r="O95" s="46"/>
      <c r="P95" s="47"/>
      <c r="Q95" s="48">
        <f t="shared" si="6"/>
        <v>0</v>
      </c>
      <c r="R95" s="45">
        <f t="shared" si="7"/>
        <v>0</v>
      </c>
      <c r="S95" s="46">
        <f t="shared" si="4"/>
        <v>812746</v>
      </c>
      <c r="T95" s="49"/>
    </row>
    <row r="96" spans="1:20" ht="23.25">
      <c r="A96" s="32">
        <v>1206030103</v>
      </c>
      <c r="B96" s="33" t="s">
        <v>126</v>
      </c>
      <c r="C96" s="51"/>
      <c r="D96" s="43"/>
      <c r="E96" s="44"/>
      <c r="F96" s="45"/>
      <c r="G96" s="46"/>
      <c r="H96" s="47"/>
      <c r="I96" s="44"/>
      <c r="J96" s="45"/>
      <c r="K96" s="46"/>
      <c r="L96" s="45"/>
      <c r="M96" s="46"/>
      <c r="N96" s="45"/>
      <c r="O96" s="46"/>
      <c r="P96" s="47"/>
      <c r="Q96" s="48">
        <f t="shared" si="6"/>
        <v>0</v>
      </c>
      <c r="R96" s="45">
        <f t="shared" si="7"/>
        <v>0</v>
      </c>
      <c r="S96" s="46">
        <f t="shared" si="4"/>
        <v>0</v>
      </c>
      <c r="T96" s="49">
        <f t="shared" si="5"/>
        <v>0</v>
      </c>
    </row>
    <row r="97" spans="1:20" ht="23.25">
      <c r="A97" s="32">
        <v>1206040101</v>
      </c>
      <c r="B97" s="33" t="s">
        <v>127</v>
      </c>
      <c r="C97" s="51">
        <v>69550</v>
      </c>
      <c r="D97" s="43"/>
      <c r="E97" s="44"/>
      <c r="F97" s="45"/>
      <c r="G97" s="46"/>
      <c r="H97" s="47"/>
      <c r="I97" s="44"/>
      <c r="J97" s="45"/>
      <c r="K97" s="46"/>
      <c r="L97" s="45"/>
      <c r="M97" s="46"/>
      <c r="N97" s="45"/>
      <c r="O97" s="46"/>
      <c r="P97" s="47"/>
      <c r="Q97" s="48">
        <f t="shared" si="6"/>
        <v>0</v>
      </c>
      <c r="R97" s="45">
        <f t="shared" si="7"/>
        <v>0</v>
      </c>
      <c r="S97" s="46">
        <f t="shared" si="4"/>
        <v>69550</v>
      </c>
      <c r="T97" s="49"/>
    </row>
    <row r="98" spans="1:20" ht="23.25">
      <c r="A98" s="32">
        <v>1206040102</v>
      </c>
      <c r="B98" s="33" t="s">
        <v>128</v>
      </c>
      <c r="C98" s="51">
        <v>1825957</v>
      </c>
      <c r="D98" s="43"/>
      <c r="E98" s="44"/>
      <c r="F98" s="45"/>
      <c r="G98" s="46"/>
      <c r="H98" s="47"/>
      <c r="I98" s="44"/>
      <c r="J98" s="45"/>
      <c r="K98" s="46"/>
      <c r="L98" s="45"/>
      <c r="M98" s="46"/>
      <c r="N98" s="45"/>
      <c r="O98" s="46"/>
      <c r="P98" s="47"/>
      <c r="Q98" s="48">
        <f t="shared" si="6"/>
        <v>0</v>
      </c>
      <c r="R98" s="45">
        <f t="shared" si="7"/>
        <v>0</v>
      </c>
      <c r="S98" s="46">
        <f t="shared" si="4"/>
        <v>1825957</v>
      </c>
      <c r="T98" s="49"/>
    </row>
    <row r="99" spans="1:20" ht="23.25">
      <c r="A99" s="32">
        <v>1206040103</v>
      </c>
      <c r="B99" s="33" t="s">
        <v>129</v>
      </c>
      <c r="C99" s="51"/>
      <c r="D99" s="43">
        <v>34775</v>
      </c>
      <c r="E99" s="44"/>
      <c r="F99" s="45"/>
      <c r="G99" s="46"/>
      <c r="H99" s="47"/>
      <c r="I99" s="44"/>
      <c r="J99" s="45"/>
      <c r="K99" s="46"/>
      <c r="L99" s="45"/>
      <c r="M99" s="46"/>
      <c r="N99" s="45"/>
      <c r="O99" s="46"/>
      <c r="P99" s="47"/>
      <c r="Q99" s="48">
        <f t="shared" si="6"/>
        <v>0</v>
      </c>
      <c r="R99" s="45">
        <f t="shared" si="7"/>
        <v>0</v>
      </c>
      <c r="S99" s="46"/>
      <c r="T99" s="49">
        <f t="shared" si="5"/>
        <v>34775</v>
      </c>
    </row>
    <row r="100" spans="1:20" ht="23.25">
      <c r="A100" s="32">
        <v>1206050101</v>
      </c>
      <c r="B100" s="33" t="s">
        <v>130</v>
      </c>
      <c r="C100" s="51">
        <v>365889.1</v>
      </c>
      <c r="D100" s="43"/>
      <c r="E100" s="44"/>
      <c r="F100" s="45"/>
      <c r="G100" s="46"/>
      <c r="H100" s="47"/>
      <c r="I100" s="44"/>
      <c r="J100" s="45"/>
      <c r="K100" s="46"/>
      <c r="L100" s="45"/>
      <c r="M100" s="46"/>
      <c r="N100" s="45"/>
      <c r="O100" s="46"/>
      <c r="P100" s="47"/>
      <c r="Q100" s="48">
        <f t="shared" si="6"/>
        <v>0</v>
      </c>
      <c r="R100" s="45">
        <f t="shared" si="7"/>
        <v>0</v>
      </c>
      <c r="S100" s="46">
        <f t="shared" si="4"/>
        <v>365889.1</v>
      </c>
      <c r="T100" s="49"/>
    </row>
    <row r="101" spans="1:20" ht="23.25">
      <c r="A101" s="32">
        <v>1206050102</v>
      </c>
      <c r="B101" s="33" t="s">
        <v>131</v>
      </c>
      <c r="C101" s="51">
        <v>2358762</v>
      </c>
      <c r="D101" s="43"/>
      <c r="E101" s="44"/>
      <c r="F101" s="45"/>
      <c r="G101" s="46"/>
      <c r="H101" s="47"/>
      <c r="I101" s="44"/>
      <c r="J101" s="45"/>
      <c r="K101" s="46"/>
      <c r="L101" s="45"/>
      <c r="M101" s="46"/>
      <c r="N101" s="45"/>
      <c r="O101" s="46"/>
      <c r="P101" s="47"/>
      <c r="Q101" s="48">
        <f t="shared" si="6"/>
        <v>0</v>
      </c>
      <c r="R101" s="45">
        <f t="shared" si="7"/>
        <v>0</v>
      </c>
      <c r="S101" s="46">
        <f t="shared" si="4"/>
        <v>2358762</v>
      </c>
      <c r="T101" s="49"/>
    </row>
    <row r="102" spans="1:20" ht="23.25">
      <c r="A102" s="32">
        <v>1206050103</v>
      </c>
      <c r="B102" s="33" t="s">
        <v>132</v>
      </c>
      <c r="C102" s="51"/>
      <c r="D102" s="43">
        <v>365858.1</v>
      </c>
      <c r="E102" s="44"/>
      <c r="F102" s="45"/>
      <c r="G102" s="46"/>
      <c r="H102" s="47"/>
      <c r="I102" s="44"/>
      <c r="J102" s="45"/>
      <c r="K102" s="46"/>
      <c r="L102" s="45"/>
      <c r="M102" s="46"/>
      <c r="N102" s="45"/>
      <c r="O102" s="46"/>
      <c r="P102" s="47"/>
      <c r="Q102" s="48">
        <f t="shared" si="6"/>
        <v>0</v>
      </c>
      <c r="R102" s="45">
        <f t="shared" si="7"/>
        <v>0</v>
      </c>
      <c r="S102" s="46"/>
      <c r="T102" s="49">
        <f t="shared" si="5"/>
        <v>365858.1</v>
      </c>
    </row>
    <row r="103" spans="1:20" ht="23.25">
      <c r="A103" s="32">
        <v>1206060101</v>
      </c>
      <c r="B103" s="33" t="s">
        <v>133</v>
      </c>
      <c r="C103" s="51"/>
      <c r="D103" s="43"/>
      <c r="E103" s="44"/>
      <c r="F103" s="45"/>
      <c r="G103" s="46"/>
      <c r="H103" s="47"/>
      <c r="I103" s="44"/>
      <c r="J103" s="45"/>
      <c r="K103" s="46"/>
      <c r="L103" s="45"/>
      <c r="M103" s="46"/>
      <c r="N103" s="45"/>
      <c r="O103" s="46"/>
      <c r="P103" s="47"/>
      <c r="Q103" s="48">
        <f t="shared" si="6"/>
        <v>0</v>
      </c>
      <c r="R103" s="45">
        <f t="shared" si="7"/>
        <v>0</v>
      </c>
      <c r="S103" s="46">
        <f t="shared" si="4"/>
        <v>0</v>
      </c>
      <c r="T103" s="49">
        <f t="shared" si="5"/>
        <v>0</v>
      </c>
    </row>
    <row r="104" spans="1:20" ht="23.25">
      <c r="A104" s="32">
        <v>1206060102</v>
      </c>
      <c r="B104" s="33" t="s">
        <v>134</v>
      </c>
      <c r="C104" s="51"/>
      <c r="D104" s="43"/>
      <c r="E104" s="44"/>
      <c r="F104" s="45"/>
      <c r="G104" s="46"/>
      <c r="H104" s="47"/>
      <c r="I104" s="44"/>
      <c r="J104" s="45"/>
      <c r="K104" s="46"/>
      <c r="L104" s="45"/>
      <c r="M104" s="46"/>
      <c r="N104" s="45"/>
      <c r="O104" s="46"/>
      <c r="P104" s="47"/>
      <c r="Q104" s="48">
        <f t="shared" si="6"/>
        <v>0</v>
      </c>
      <c r="R104" s="45">
        <f t="shared" si="7"/>
        <v>0</v>
      </c>
      <c r="S104" s="46">
        <f t="shared" si="4"/>
        <v>0</v>
      </c>
      <c r="T104" s="49">
        <f t="shared" si="5"/>
        <v>0</v>
      </c>
    </row>
    <row r="105" spans="1:20" ht="23.25">
      <c r="A105" s="32">
        <v>1206060103</v>
      </c>
      <c r="B105" s="33" t="s">
        <v>135</v>
      </c>
      <c r="C105" s="51"/>
      <c r="D105" s="43"/>
      <c r="E105" s="44"/>
      <c r="F105" s="45"/>
      <c r="G105" s="46"/>
      <c r="H105" s="47"/>
      <c r="I105" s="44"/>
      <c r="J105" s="45"/>
      <c r="K105" s="46"/>
      <c r="L105" s="45"/>
      <c r="M105" s="46"/>
      <c r="N105" s="45"/>
      <c r="O105" s="46"/>
      <c r="P105" s="47"/>
      <c r="Q105" s="48">
        <f t="shared" si="6"/>
        <v>0</v>
      </c>
      <c r="R105" s="45">
        <f t="shared" si="7"/>
        <v>0</v>
      </c>
      <c r="S105" s="46">
        <f t="shared" si="4"/>
        <v>0</v>
      </c>
      <c r="T105" s="49">
        <f t="shared" si="5"/>
        <v>0</v>
      </c>
    </row>
    <row r="106" spans="1:20" ht="23.25">
      <c r="A106" s="32">
        <v>1206070101</v>
      </c>
      <c r="B106" s="33" t="s">
        <v>136</v>
      </c>
      <c r="C106" s="51"/>
      <c r="D106" s="43"/>
      <c r="E106" s="44"/>
      <c r="F106" s="45"/>
      <c r="G106" s="46"/>
      <c r="H106" s="47"/>
      <c r="I106" s="44"/>
      <c r="J106" s="45"/>
      <c r="K106" s="46"/>
      <c r="L106" s="45"/>
      <c r="M106" s="46"/>
      <c r="N106" s="45"/>
      <c r="O106" s="46"/>
      <c r="P106" s="47"/>
      <c r="Q106" s="48">
        <f t="shared" si="6"/>
        <v>0</v>
      </c>
      <c r="R106" s="45">
        <f t="shared" si="7"/>
        <v>0</v>
      </c>
      <c r="S106" s="46">
        <f t="shared" si="4"/>
        <v>0</v>
      </c>
      <c r="T106" s="49">
        <f t="shared" si="5"/>
        <v>0</v>
      </c>
    </row>
    <row r="107" spans="1:20" ht="23.25">
      <c r="A107" s="32">
        <v>1206070102</v>
      </c>
      <c r="B107" s="33" t="s">
        <v>137</v>
      </c>
      <c r="C107" s="51">
        <v>26884220.8</v>
      </c>
      <c r="D107" s="43"/>
      <c r="E107" s="44"/>
      <c r="F107" s="45"/>
      <c r="G107" s="46"/>
      <c r="H107" s="47"/>
      <c r="I107" s="44"/>
      <c r="J107" s="45"/>
      <c r="K107" s="46"/>
      <c r="L107" s="45"/>
      <c r="M107" s="46"/>
      <c r="N107" s="45"/>
      <c r="O107" s="46"/>
      <c r="P107" s="47"/>
      <c r="Q107" s="48">
        <f t="shared" si="6"/>
        <v>0</v>
      </c>
      <c r="R107" s="45">
        <f t="shared" si="7"/>
        <v>0</v>
      </c>
      <c r="S107" s="46">
        <f t="shared" si="4"/>
        <v>26884220.8</v>
      </c>
      <c r="T107" s="49"/>
    </row>
    <row r="108" spans="1:20" ht="23.25">
      <c r="A108" s="32">
        <v>1206070103</v>
      </c>
      <c r="B108" s="33" t="s">
        <v>138</v>
      </c>
      <c r="C108" s="51"/>
      <c r="D108" s="43"/>
      <c r="E108" s="44"/>
      <c r="F108" s="45"/>
      <c r="G108" s="46"/>
      <c r="H108" s="47"/>
      <c r="I108" s="44"/>
      <c r="J108" s="45"/>
      <c r="K108" s="46"/>
      <c r="L108" s="45"/>
      <c r="M108" s="46"/>
      <c r="N108" s="45"/>
      <c r="O108" s="46"/>
      <c r="P108" s="47"/>
      <c r="Q108" s="48">
        <f t="shared" si="6"/>
        <v>0</v>
      </c>
      <c r="R108" s="45">
        <f t="shared" si="7"/>
        <v>0</v>
      </c>
      <c r="S108" s="46">
        <f t="shared" si="4"/>
        <v>0</v>
      </c>
      <c r="T108" s="49">
        <f t="shared" si="5"/>
        <v>0</v>
      </c>
    </row>
    <row r="109" spans="1:20" ht="23.25">
      <c r="A109" s="32">
        <v>1206080101</v>
      </c>
      <c r="B109" s="33" t="s">
        <v>139</v>
      </c>
      <c r="C109" s="51"/>
      <c r="D109" s="43"/>
      <c r="E109" s="44"/>
      <c r="F109" s="45"/>
      <c r="G109" s="46"/>
      <c r="H109" s="47"/>
      <c r="I109" s="44"/>
      <c r="J109" s="45"/>
      <c r="K109" s="46"/>
      <c r="L109" s="45"/>
      <c r="M109" s="46"/>
      <c r="N109" s="45"/>
      <c r="O109" s="46"/>
      <c r="P109" s="47"/>
      <c r="Q109" s="48">
        <f t="shared" si="6"/>
        <v>0</v>
      </c>
      <c r="R109" s="45">
        <f t="shared" si="7"/>
        <v>0</v>
      </c>
      <c r="S109" s="46">
        <f t="shared" si="4"/>
        <v>0</v>
      </c>
      <c r="T109" s="49">
        <f t="shared" si="5"/>
        <v>0</v>
      </c>
    </row>
    <row r="110" spans="1:20" ht="23.25">
      <c r="A110" s="32">
        <v>1206080102</v>
      </c>
      <c r="B110" s="33" t="s">
        <v>140</v>
      </c>
      <c r="C110" s="51"/>
      <c r="D110" s="43"/>
      <c r="E110" s="44"/>
      <c r="F110" s="45"/>
      <c r="G110" s="46"/>
      <c r="H110" s="47"/>
      <c r="I110" s="44"/>
      <c r="J110" s="45"/>
      <c r="K110" s="46"/>
      <c r="L110" s="45"/>
      <c r="M110" s="46"/>
      <c r="N110" s="45"/>
      <c r="O110" s="46"/>
      <c r="P110" s="47"/>
      <c r="Q110" s="48">
        <f t="shared" si="6"/>
        <v>0</v>
      </c>
      <c r="R110" s="45">
        <f t="shared" si="7"/>
        <v>0</v>
      </c>
      <c r="S110" s="46">
        <f t="shared" si="4"/>
        <v>0</v>
      </c>
      <c r="T110" s="49">
        <f t="shared" si="5"/>
        <v>0</v>
      </c>
    </row>
    <row r="111" spans="1:20" ht="23.25">
      <c r="A111" s="32">
        <v>1206080103</v>
      </c>
      <c r="B111" s="33" t="s">
        <v>141</v>
      </c>
      <c r="C111" s="51"/>
      <c r="D111" s="43"/>
      <c r="E111" s="44"/>
      <c r="F111" s="45"/>
      <c r="G111" s="46"/>
      <c r="H111" s="47"/>
      <c r="I111" s="44"/>
      <c r="J111" s="45"/>
      <c r="K111" s="46"/>
      <c r="L111" s="45"/>
      <c r="M111" s="46"/>
      <c r="N111" s="45"/>
      <c r="O111" s="46"/>
      <c r="P111" s="47"/>
      <c r="Q111" s="48">
        <f t="shared" si="6"/>
        <v>0</v>
      </c>
      <c r="R111" s="45">
        <f t="shared" si="7"/>
        <v>0</v>
      </c>
      <c r="S111" s="46">
        <f t="shared" si="4"/>
        <v>0</v>
      </c>
      <c r="T111" s="49">
        <f t="shared" si="5"/>
        <v>0</v>
      </c>
    </row>
    <row r="112" spans="1:20" ht="23.25">
      <c r="A112" s="32">
        <v>1206090101</v>
      </c>
      <c r="B112" s="33" t="s">
        <v>142</v>
      </c>
      <c r="C112" s="51">
        <v>70000</v>
      </c>
      <c r="D112" s="43"/>
      <c r="E112" s="44"/>
      <c r="F112" s="45"/>
      <c r="G112" s="46"/>
      <c r="H112" s="47"/>
      <c r="I112" s="44"/>
      <c r="J112" s="45"/>
      <c r="K112" s="46"/>
      <c r="L112" s="45"/>
      <c r="M112" s="46"/>
      <c r="N112" s="45"/>
      <c r="O112" s="46"/>
      <c r="P112" s="47"/>
      <c r="Q112" s="48">
        <f t="shared" si="6"/>
        <v>0</v>
      </c>
      <c r="R112" s="45">
        <f t="shared" si="7"/>
        <v>0</v>
      </c>
      <c r="S112" s="46">
        <f t="shared" si="4"/>
        <v>70000</v>
      </c>
      <c r="T112" s="49"/>
    </row>
    <row r="113" spans="1:20" ht="23.25">
      <c r="A113" s="32">
        <v>1206090102</v>
      </c>
      <c r="B113" s="33" t="s">
        <v>143</v>
      </c>
      <c r="C113" s="51"/>
      <c r="D113" s="43">
        <v>0</v>
      </c>
      <c r="E113" s="44"/>
      <c r="F113" s="45"/>
      <c r="G113" s="46"/>
      <c r="H113" s="47"/>
      <c r="I113" s="44"/>
      <c r="J113" s="45"/>
      <c r="K113" s="46"/>
      <c r="L113" s="45"/>
      <c r="M113" s="46"/>
      <c r="N113" s="45"/>
      <c r="O113" s="46"/>
      <c r="P113" s="47"/>
      <c r="Q113" s="48">
        <f t="shared" si="6"/>
        <v>0</v>
      </c>
      <c r="R113" s="45">
        <f t="shared" si="7"/>
        <v>0</v>
      </c>
      <c r="S113" s="46"/>
      <c r="T113" s="49">
        <f t="shared" si="5"/>
        <v>0</v>
      </c>
    </row>
    <row r="114" spans="1:20" ht="23.25">
      <c r="A114" s="32">
        <v>1206090103</v>
      </c>
      <c r="B114" s="33" t="s">
        <v>144</v>
      </c>
      <c r="C114" s="51"/>
      <c r="D114" s="43">
        <v>43750</v>
      </c>
      <c r="E114" s="44"/>
      <c r="F114" s="45"/>
      <c r="G114" s="46"/>
      <c r="H114" s="47"/>
      <c r="I114" s="44"/>
      <c r="J114" s="45"/>
      <c r="K114" s="46"/>
      <c r="L114" s="45"/>
      <c r="M114" s="46"/>
      <c r="N114" s="45"/>
      <c r="O114" s="46"/>
      <c r="P114" s="47"/>
      <c r="Q114" s="48">
        <f t="shared" si="6"/>
        <v>0</v>
      </c>
      <c r="R114" s="45">
        <f t="shared" si="7"/>
        <v>0</v>
      </c>
      <c r="S114" s="46"/>
      <c r="T114" s="49">
        <f t="shared" si="5"/>
        <v>43750</v>
      </c>
    </row>
    <row r="115" spans="1:20" ht="23.25">
      <c r="A115" s="32">
        <v>1206100101</v>
      </c>
      <c r="B115" s="33" t="s">
        <v>145</v>
      </c>
      <c r="C115" s="51">
        <v>213144</v>
      </c>
      <c r="D115" s="43"/>
      <c r="E115" s="44"/>
      <c r="F115" s="45"/>
      <c r="G115" s="46"/>
      <c r="H115" s="47"/>
      <c r="I115" s="44"/>
      <c r="J115" s="45"/>
      <c r="K115" s="46"/>
      <c r="L115" s="45"/>
      <c r="M115" s="46"/>
      <c r="N115" s="45"/>
      <c r="O115" s="46"/>
      <c r="P115" s="47"/>
      <c r="Q115" s="48">
        <f t="shared" si="6"/>
        <v>0</v>
      </c>
      <c r="R115" s="45">
        <f t="shared" si="7"/>
        <v>0</v>
      </c>
      <c r="S115" s="46">
        <f t="shared" si="4"/>
        <v>213144</v>
      </c>
      <c r="T115" s="49"/>
    </row>
    <row r="116" spans="1:20" ht="23.25">
      <c r="A116" s="32">
        <v>1206100102</v>
      </c>
      <c r="B116" s="33" t="s">
        <v>146</v>
      </c>
      <c r="C116" s="51">
        <v>5119866</v>
      </c>
      <c r="D116" s="43"/>
      <c r="E116" s="44"/>
      <c r="F116" s="45"/>
      <c r="G116" s="46"/>
      <c r="H116" s="47"/>
      <c r="I116" s="44"/>
      <c r="J116" s="45"/>
      <c r="K116" s="46"/>
      <c r="L116" s="45"/>
      <c r="M116" s="46"/>
      <c r="N116" s="45"/>
      <c r="O116" s="46"/>
      <c r="P116" s="47"/>
      <c r="Q116" s="48">
        <f t="shared" si="6"/>
        <v>0</v>
      </c>
      <c r="R116" s="45">
        <f t="shared" si="7"/>
        <v>0</v>
      </c>
      <c r="S116" s="46">
        <f t="shared" si="4"/>
        <v>5119866</v>
      </c>
      <c r="T116" s="49"/>
    </row>
    <row r="117" spans="1:20" ht="23.25">
      <c r="A117" s="32">
        <v>1206100103</v>
      </c>
      <c r="B117" s="33" t="s">
        <v>147</v>
      </c>
      <c r="C117" s="51"/>
      <c r="D117" s="43">
        <v>211991.56</v>
      </c>
      <c r="E117" s="44"/>
      <c r="F117" s="45"/>
      <c r="G117" s="46"/>
      <c r="H117" s="47"/>
      <c r="I117" s="44"/>
      <c r="J117" s="45"/>
      <c r="K117" s="46"/>
      <c r="L117" s="45"/>
      <c r="M117" s="46"/>
      <c r="N117" s="45"/>
      <c r="O117" s="46"/>
      <c r="P117" s="47"/>
      <c r="Q117" s="48">
        <f t="shared" si="6"/>
        <v>0</v>
      </c>
      <c r="R117" s="45">
        <f t="shared" si="7"/>
        <v>0</v>
      </c>
      <c r="S117" s="46"/>
      <c r="T117" s="49">
        <f t="shared" si="5"/>
        <v>211991.56</v>
      </c>
    </row>
    <row r="118" spans="1:20" ht="23.25">
      <c r="A118" s="32">
        <v>1206110101</v>
      </c>
      <c r="B118" s="33" t="s">
        <v>148</v>
      </c>
      <c r="C118" s="51"/>
      <c r="D118" s="43"/>
      <c r="E118" s="44"/>
      <c r="F118" s="45"/>
      <c r="G118" s="46"/>
      <c r="H118" s="47"/>
      <c r="I118" s="44"/>
      <c r="J118" s="45"/>
      <c r="K118" s="46"/>
      <c r="L118" s="45"/>
      <c r="M118" s="46"/>
      <c r="N118" s="45"/>
      <c r="O118" s="46"/>
      <c r="P118" s="47"/>
      <c r="Q118" s="48">
        <f t="shared" si="6"/>
        <v>0</v>
      </c>
      <c r="R118" s="45">
        <f t="shared" si="7"/>
        <v>0</v>
      </c>
      <c r="S118" s="46">
        <f t="shared" si="4"/>
        <v>0</v>
      </c>
      <c r="T118" s="49">
        <f t="shared" si="5"/>
        <v>0</v>
      </c>
    </row>
    <row r="119" spans="1:20" ht="23.25">
      <c r="A119" s="32">
        <v>1206110102</v>
      </c>
      <c r="B119" s="33" t="s">
        <v>149</v>
      </c>
      <c r="C119" s="51">
        <v>3747000</v>
      </c>
      <c r="D119" s="43"/>
      <c r="E119" s="44"/>
      <c r="F119" s="45"/>
      <c r="G119" s="46"/>
      <c r="H119" s="47"/>
      <c r="I119" s="44"/>
      <c r="J119" s="45"/>
      <c r="K119" s="46"/>
      <c r="L119" s="45"/>
      <c r="M119" s="46"/>
      <c r="N119" s="45"/>
      <c r="O119" s="46"/>
      <c r="P119" s="47"/>
      <c r="Q119" s="48">
        <f t="shared" si="6"/>
        <v>0</v>
      </c>
      <c r="R119" s="45">
        <f t="shared" si="7"/>
        <v>0</v>
      </c>
      <c r="S119" s="46">
        <f t="shared" si="4"/>
        <v>3747000</v>
      </c>
      <c r="T119" s="49"/>
    </row>
    <row r="120" spans="1:20" ht="23.25">
      <c r="A120" s="32">
        <v>1206110103</v>
      </c>
      <c r="B120" s="33" t="s">
        <v>150</v>
      </c>
      <c r="C120" s="51"/>
      <c r="D120" s="43"/>
      <c r="E120" s="44"/>
      <c r="F120" s="45"/>
      <c r="G120" s="46"/>
      <c r="H120" s="47"/>
      <c r="I120" s="44"/>
      <c r="J120" s="45"/>
      <c r="K120" s="46"/>
      <c r="L120" s="45"/>
      <c r="M120" s="46"/>
      <c r="N120" s="45"/>
      <c r="O120" s="46"/>
      <c r="P120" s="47"/>
      <c r="Q120" s="48">
        <f t="shared" si="6"/>
        <v>0</v>
      </c>
      <c r="R120" s="45">
        <f t="shared" si="7"/>
        <v>0</v>
      </c>
      <c r="S120" s="46">
        <f t="shared" si="4"/>
        <v>0</v>
      </c>
      <c r="T120" s="49">
        <f t="shared" si="5"/>
        <v>0</v>
      </c>
    </row>
    <row r="121" spans="1:20" ht="23.25">
      <c r="A121" s="32">
        <v>1206120101</v>
      </c>
      <c r="B121" s="33" t="s">
        <v>151</v>
      </c>
      <c r="C121" s="51"/>
      <c r="D121" s="43"/>
      <c r="E121" s="44"/>
      <c r="F121" s="45"/>
      <c r="G121" s="46"/>
      <c r="H121" s="47"/>
      <c r="I121" s="44"/>
      <c r="J121" s="45"/>
      <c r="K121" s="46"/>
      <c r="L121" s="45"/>
      <c r="M121" s="46"/>
      <c r="N121" s="45"/>
      <c r="O121" s="46"/>
      <c r="P121" s="47"/>
      <c r="Q121" s="48">
        <f t="shared" si="6"/>
        <v>0</v>
      </c>
      <c r="R121" s="45">
        <f t="shared" si="7"/>
        <v>0</v>
      </c>
      <c r="S121" s="46">
        <f t="shared" si="4"/>
        <v>0</v>
      </c>
      <c r="T121" s="49">
        <f t="shared" si="5"/>
        <v>0</v>
      </c>
    </row>
    <row r="122" spans="1:20" ht="23.25">
      <c r="A122" s="32">
        <v>1206120102</v>
      </c>
      <c r="B122" s="33" t="s">
        <v>152</v>
      </c>
      <c r="C122" s="51">
        <v>1724130</v>
      </c>
      <c r="D122" s="43"/>
      <c r="E122" s="44"/>
      <c r="F122" s="45"/>
      <c r="G122" s="46"/>
      <c r="H122" s="47"/>
      <c r="I122" s="44"/>
      <c r="J122" s="45"/>
      <c r="K122" s="46"/>
      <c r="L122" s="45"/>
      <c r="M122" s="46"/>
      <c r="N122" s="45"/>
      <c r="O122" s="46"/>
      <c r="P122" s="47"/>
      <c r="Q122" s="48">
        <f t="shared" si="6"/>
        <v>0</v>
      </c>
      <c r="R122" s="45">
        <f t="shared" si="7"/>
        <v>0</v>
      </c>
      <c r="S122" s="46">
        <f t="shared" si="4"/>
        <v>1724130</v>
      </c>
      <c r="T122" s="49"/>
    </row>
    <row r="123" spans="1:20" ht="23.25">
      <c r="A123" s="32">
        <v>1206120103</v>
      </c>
      <c r="B123" s="33" t="s">
        <v>153</v>
      </c>
      <c r="C123" s="51"/>
      <c r="D123" s="43"/>
      <c r="E123" s="44"/>
      <c r="F123" s="45"/>
      <c r="G123" s="46"/>
      <c r="H123" s="47"/>
      <c r="I123" s="44"/>
      <c r="J123" s="45"/>
      <c r="K123" s="46"/>
      <c r="L123" s="45"/>
      <c r="M123" s="46"/>
      <c r="N123" s="45"/>
      <c r="O123" s="46"/>
      <c r="P123" s="47"/>
      <c r="Q123" s="48">
        <f t="shared" si="6"/>
        <v>0</v>
      </c>
      <c r="R123" s="45">
        <f t="shared" si="7"/>
        <v>0</v>
      </c>
      <c r="S123" s="46">
        <f t="shared" si="4"/>
        <v>0</v>
      </c>
      <c r="T123" s="49">
        <f t="shared" si="5"/>
        <v>0</v>
      </c>
    </row>
    <row r="124" spans="1:20" ht="23.25">
      <c r="A124" s="32">
        <v>1206130101</v>
      </c>
      <c r="B124" s="33" t="s">
        <v>154</v>
      </c>
      <c r="C124" s="51"/>
      <c r="D124" s="43"/>
      <c r="E124" s="44"/>
      <c r="F124" s="45"/>
      <c r="G124" s="46"/>
      <c r="H124" s="47"/>
      <c r="I124" s="44"/>
      <c r="J124" s="45"/>
      <c r="K124" s="46"/>
      <c r="L124" s="45"/>
      <c r="M124" s="46"/>
      <c r="N124" s="45"/>
      <c r="O124" s="46"/>
      <c r="P124" s="47"/>
      <c r="Q124" s="48">
        <f t="shared" si="6"/>
        <v>0</v>
      </c>
      <c r="R124" s="45">
        <f t="shared" si="7"/>
        <v>0</v>
      </c>
      <c r="S124" s="46">
        <f t="shared" si="4"/>
        <v>0</v>
      </c>
      <c r="T124" s="49">
        <f t="shared" si="5"/>
        <v>0</v>
      </c>
    </row>
    <row r="125" spans="1:20" ht="23.25">
      <c r="A125" s="32">
        <v>1206130102</v>
      </c>
      <c r="B125" s="33" t="s">
        <v>155</v>
      </c>
      <c r="C125" s="51">
        <v>458900</v>
      </c>
      <c r="D125" s="43"/>
      <c r="E125" s="44"/>
      <c r="F125" s="45"/>
      <c r="G125" s="46"/>
      <c r="H125" s="47"/>
      <c r="I125" s="44"/>
      <c r="J125" s="45"/>
      <c r="K125" s="46"/>
      <c r="L125" s="45"/>
      <c r="M125" s="46"/>
      <c r="N125" s="45"/>
      <c r="O125" s="46"/>
      <c r="P125" s="47"/>
      <c r="Q125" s="48">
        <f t="shared" si="6"/>
        <v>0</v>
      </c>
      <c r="R125" s="45">
        <f t="shared" si="7"/>
        <v>0</v>
      </c>
      <c r="S125" s="46">
        <f t="shared" si="4"/>
        <v>458900</v>
      </c>
      <c r="T125" s="49"/>
    </row>
    <row r="126" spans="1:20" ht="23.25">
      <c r="A126" s="32">
        <v>1206130103</v>
      </c>
      <c r="B126" s="33" t="s">
        <v>156</v>
      </c>
      <c r="C126" s="51"/>
      <c r="D126" s="43"/>
      <c r="E126" s="44"/>
      <c r="F126" s="45"/>
      <c r="G126" s="46"/>
      <c r="H126" s="47"/>
      <c r="I126" s="44"/>
      <c r="J126" s="45"/>
      <c r="K126" s="46"/>
      <c r="L126" s="45"/>
      <c r="M126" s="46"/>
      <c r="N126" s="45"/>
      <c r="O126" s="46"/>
      <c r="P126" s="47"/>
      <c r="Q126" s="48">
        <f t="shared" si="6"/>
        <v>0</v>
      </c>
      <c r="R126" s="45">
        <f t="shared" si="7"/>
        <v>0</v>
      </c>
      <c r="S126" s="46">
        <f t="shared" si="4"/>
        <v>0</v>
      </c>
      <c r="T126" s="49">
        <f t="shared" si="5"/>
        <v>0</v>
      </c>
    </row>
    <row r="127" spans="1:20" ht="23.25">
      <c r="A127" s="32">
        <v>1206140101</v>
      </c>
      <c r="B127" s="33" t="s">
        <v>157</v>
      </c>
      <c r="C127" s="51"/>
      <c r="D127" s="43"/>
      <c r="E127" s="44"/>
      <c r="F127" s="45"/>
      <c r="G127" s="46"/>
      <c r="H127" s="47"/>
      <c r="I127" s="44"/>
      <c r="J127" s="45"/>
      <c r="K127" s="46"/>
      <c r="L127" s="45"/>
      <c r="M127" s="46"/>
      <c r="N127" s="45"/>
      <c r="O127" s="46"/>
      <c r="P127" s="47"/>
      <c r="Q127" s="48">
        <f t="shared" si="6"/>
        <v>0</v>
      </c>
      <c r="R127" s="45">
        <f t="shared" si="7"/>
        <v>0</v>
      </c>
      <c r="S127" s="46">
        <f t="shared" si="4"/>
        <v>0</v>
      </c>
      <c r="T127" s="49">
        <f t="shared" si="5"/>
        <v>0</v>
      </c>
    </row>
    <row r="128" spans="1:20" ht="23.25">
      <c r="A128" s="32">
        <v>1206140102</v>
      </c>
      <c r="B128" s="33" t="s">
        <v>158</v>
      </c>
      <c r="C128" s="51"/>
      <c r="D128" s="43"/>
      <c r="E128" s="44"/>
      <c r="F128" s="45"/>
      <c r="G128" s="46"/>
      <c r="H128" s="47"/>
      <c r="I128" s="44"/>
      <c r="J128" s="45"/>
      <c r="K128" s="46"/>
      <c r="L128" s="45"/>
      <c r="M128" s="46"/>
      <c r="N128" s="45"/>
      <c r="O128" s="46"/>
      <c r="P128" s="47"/>
      <c r="Q128" s="48">
        <f t="shared" si="6"/>
        <v>0</v>
      </c>
      <c r="R128" s="45">
        <f t="shared" si="7"/>
        <v>0</v>
      </c>
      <c r="S128" s="46">
        <f t="shared" si="4"/>
        <v>0</v>
      </c>
      <c r="T128" s="49">
        <f t="shared" si="5"/>
        <v>0</v>
      </c>
    </row>
    <row r="129" spans="1:20" ht="23.25">
      <c r="A129" s="32">
        <v>1206140103</v>
      </c>
      <c r="B129" s="33" t="s">
        <v>159</v>
      </c>
      <c r="C129" s="51"/>
      <c r="D129" s="43"/>
      <c r="E129" s="44"/>
      <c r="F129" s="45"/>
      <c r="G129" s="46"/>
      <c r="H129" s="47"/>
      <c r="I129" s="44"/>
      <c r="J129" s="45"/>
      <c r="K129" s="46"/>
      <c r="L129" s="45"/>
      <c r="M129" s="46"/>
      <c r="N129" s="45"/>
      <c r="O129" s="46"/>
      <c r="P129" s="47"/>
      <c r="Q129" s="48">
        <f t="shared" si="6"/>
        <v>0</v>
      </c>
      <c r="R129" s="45">
        <f t="shared" si="7"/>
        <v>0</v>
      </c>
      <c r="S129" s="46">
        <f t="shared" si="4"/>
        <v>0</v>
      </c>
      <c r="T129" s="49">
        <f t="shared" si="5"/>
        <v>0</v>
      </c>
    </row>
    <row r="130" spans="1:20" ht="23.25">
      <c r="A130" s="32">
        <v>1206150101</v>
      </c>
      <c r="B130" s="33" t="s">
        <v>160</v>
      </c>
      <c r="C130" s="51"/>
      <c r="D130" s="43"/>
      <c r="E130" s="44"/>
      <c r="F130" s="45"/>
      <c r="G130" s="46"/>
      <c r="H130" s="47"/>
      <c r="I130" s="44"/>
      <c r="J130" s="45"/>
      <c r="K130" s="46"/>
      <c r="L130" s="45"/>
      <c r="M130" s="46"/>
      <c r="N130" s="45"/>
      <c r="O130" s="46"/>
      <c r="P130" s="47"/>
      <c r="Q130" s="48">
        <f t="shared" si="6"/>
        <v>0</v>
      </c>
      <c r="R130" s="45">
        <f t="shared" si="7"/>
        <v>0</v>
      </c>
      <c r="S130" s="46">
        <f t="shared" si="4"/>
        <v>0</v>
      </c>
      <c r="T130" s="49">
        <f t="shared" si="5"/>
        <v>0</v>
      </c>
    </row>
    <row r="131" spans="1:20" ht="23.25">
      <c r="A131" s="32">
        <v>1206150102</v>
      </c>
      <c r="B131" s="33" t="s">
        <v>161</v>
      </c>
      <c r="C131" s="51">
        <v>1298000</v>
      </c>
      <c r="D131" s="43"/>
      <c r="E131" s="44"/>
      <c r="F131" s="45"/>
      <c r="G131" s="46"/>
      <c r="H131" s="47"/>
      <c r="I131" s="44"/>
      <c r="J131" s="45"/>
      <c r="K131" s="46"/>
      <c r="L131" s="45"/>
      <c r="M131" s="46"/>
      <c r="N131" s="45"/>
      <c r="O131" s="46"/>
      <c r="P131" s="47"/>
      <c r="Q131" s="48">
        <f t="shared" si="6"/>
        <v>0</v>
      </c>
      <c r="R131" s="45">
        <f t="shared" si="7"/>
        <v>0</v>
      </c>
      <c r="S131" s="46">
        <f t="shared" si="4"/>
        <v>1298000</v>
      </c>
      <c r="T131" s="49"/>
    </row>
    <row r="132" spans="1:20" ht="23.25">
      <c r="A132" s="32">
        <v>1206150103</v>
      </c>
      <c r="B132" s="33" t="s">
        <v>162</v>
      </c>
      <c r="C132" s="51"/>
      <c r="D132" s="43"/>
      <c r="E132" s="44"/>
      <c r="F132" s="45"/>
      <c r="G132" s="46"/>
      <c r="H132" s="47"/>
      <c r="I132" s="44"/>
      <c r="J132" s="45"/>
      <c r="K132" s="46"/>
      <c r="L132" s="45"/>
      <c r="M132" s="46"/>
      <c r="N132" s="45"/>
      <c r="O132" s="46"/>
      <c r="P132" s="47"/>
      <c r="Q132" s="48">
        <f t="shared" si="6"/>
        <v>0</v>
      </c>
      <c r="R132" s="45">
        <f t="shared" si="7"/>
        <v>0</v>
      </c>
      <c r="S132" s="46">
        <f t="shared" si="4"/>
        <v>0</v>
      </c>
      <c r="T132" s="49">
        <f t="shared" si="5"/>
        <v>0</v>
      </c>
    </row>
    <row r="133" spans="1:20" ht="23.25">
      <c r="A133" s="32">
        <v>1206160101</v>
      </c>
      <c r="B133" s="33" t="s">
        <v>163</v>
      </c>
      <c r="C133" s="51">
        <v>135214</v>
      </c>
      <c r="D133" s="43"/>
      <c r="E133" s="44"/>
      <c r="F133" s="45"/>
      <c r="G133" s="46"/>
      <c r="H133" s="47"/>
      <c r="I133" s="44"/>
      <c r="J133" s="45"/>
      <c r="K133" s="46"/>
      <c r="L133" s="45"/>
      <c r="M133" s="46"/>
      <c r="N133" s="45"/>
      <c r="O133" s="46"/>
      <c r="P133" s="47"/>
      <c r="Q133" s="48">
        <f t="shared" si="6"/>
        <v>0</v>
      </c>
      <c r="R133" s="45">
        <f t="shared" si="7"/>
        <v>0</v>
      </c>
      <c r="S133" s="46">
        <f t="shared" si="4"/>
        <v>135214</v>
      </c>
      <c r="T133" s="49"/>
    </row>
    <row r="134" spans="1:20" ht="23.25">
      <c r="A134" s="32">
        <v>1206160102</v>
      </c>
      <c r="B134" s="33" t="s">
        <v>164</v>
      </c>
      <c r="C134" s="51">
        <v>21971137.04</v>
      </c>
      <c r="D134" s="43"/>
      <c r="E134" s="44"/>
      <c r="F134" s="45"/>
      <c r="G134" s="46"/>
      <c r="H134" s="47"/>
      <c r="I134" s="44"/>
      <c r="J134" s="45"/>
      <c r="K134" s="46"/>
      <c r="L134" s="45"/>
      <c r="M134" s="46"/>
      <c r="N134" s="45"/>
      <c r="O134" s="46"/>
      <c r="P134" s="47"/>
      <c r="Q134" s="48">
        <f t="shared" si="6"/>
        <v>0</v>
      </c>
      <c r="R134" s="45">
        <f t="shared" si="7"/>
        <v>0</v>
      </c>
      <c r="S134" s="46">
        <f t="shared" si="4"/>
        <v>21971137.04</v>
      </c>
      <c r="T134" s="49"/>
    </row>
    <row r="135" spans="1:20" ht="23.25">
      <c r="A135" s="32">
        <v>1206160103</v>
      </c>
      <c r="B135" s="33" t="s">
        <v>165</v>
      </c>
      <c r="C135" s="51"/>
      <c r="D135" s="43">
        <v>135208</v>
      </c>
      <c r="E135" s="44"/>
      <c r="F135" s="45"/>
      <c r="G135" s="46"/>
      <c r="H135" s="47"/>
      <c r="I135" s="44"/>
      <c r="J135" s="45"/>
      <c r="K135" s="46"/>
      <c r="L135" s="45"/>
      <c r="M135" s="46"/>
      <c r="N135" s="45"/>
      <c r="O135" s="46"/>
      <c r="P135" s="47"/>
      <c r="Q135" s="48">
        <f t="shared" si="6"/>
        <v>0</v>
      </c>
      <c r="R135" s="45">
        <f t="shared" si="7"/>
        <v>0</v>
      </c>
      <c r="S135" s="46"/>
      <c r="T135" s="49">
        <f t="shared" si="5"/>
        <v>135208</v>
      </c>
    </row>
    <row r="136" spans="1:20" ht="23.25">
      <c r="A136" s="32">
        <v>1206170101</v>
      </c>
      <c r="B136" s="33" t="s">
        <v>166</v>
      </c>
      <c r="C136" s="51"/>
      <c r="D136" s="43"/>
      <c r="E136" s="44"/>
      <c r="F136" s="45"/>
      <c r="G136" s="46"/>
      <c r="H136" s="47"/>
      <c r="I136" s="44"/>
      <c r="J136" s="45"/>
      <c r="K136" s="46"/>
      <c r="L136" s="45"/>
      <c r="M136" s="46"/>
      <c r="N136" s="45"/>
      <c r="O136" s="46"/>
      <c r="P136" s="47"/>
      <c r="Q136" s="48">
        <f t="shared" si="6"/>
        <v>0</v>
      </c>
      <c r="R136" s="45">
        <f t="shared" si="7"/>
        <v>0</v>
      </c>
      <c r="S136" s="46">
        <f t="shared" si="4"/>
        <v>0</v>
      </c>
      <c r="T136" s="49">
        <f t="shared" si="5"/>
        <v>0</v>
      </c>
    </row>
    <row r="137" spans="1:20" ht="23.25">
      <c r="A137" s="32">
        <v>1206170102</v>
      </c>
      <c r="B137" s="33" t="s">
        <v>167</v>
      </c>
      <c r="C137" s="51"/>
      <c r="D137" s="43"/>
      <c r="E137" s="44"/>
      <c r="F137" s="45"/>
      <c r="G137" s="46"/>
      <c r="H137" s="47"/>
      <c r="I137" s="44"/>
      <c r="J137" s="45"/>
      <c r="K137" s="46"/>
      <c r="L137" s="45"/>
      <c r="M137" s="46"/>
      <c r="N137" s="45"/>
      <c r="O137" s="46"/>
      <c r="P137" s="47"/>
      <c r="Q137" s="48">
        <f t="shared" si="6"/>
        <v>0</v>
      </c>
      <c r="R137" s="45">
        <f t="shared" si="7"/>
        <v>0</v>
      </c>
      <c r="S137" s="46">
        <f aca="true" t="shared" si="8" ref="S137:S205">C137+Q137-D137-R137</f>
        <v>0</v>
      </c>
      <c r="T137" s="49">
        <f aca="true" t="shared" si="9" ref="T137:T205">D137+R137-Q137-C137</f>
        <v>0</v>
      </c>
    </row>
    <row r="138" spans="1:20" ht="23.25">
      <c r="A138" s="32">
        <v>1206180101</v>
      </c>
      <c r="B138" s="33" t="s">
        <v>168</v>
      </c>
      <c r="C138" s="51">
        <v>2948096</v>
      </c>
      <c r="D138" s="43"/>
      <c r="E138" s="44"/>
      <c r="F138" s="45"/>
      <c r="G138" s="46"/>
      <c r="H138" s="47"/>
      <c r="I138" s="44"/>
      <c r="J138" s="45"/>
      <c r="K138" s="46"/>
      <c r="L138" s="45"/>
      <c r="M138" s="46"/>
      <c r="N138" s="45"/>
      <c r="O138" s="46"/>
      <c r="P138" s="47"/>
      <c r="Q138" s="48">
        <f aca="true" t="shared" si="10" ref="Q138:Q201">E138+G138+I138+K138+M138-L138-J138-H138-F138-N138+O138-P138</f>
        <v>0</v>
      </c>
      <c r="R138" s="45">
        <f aca="true" t="shared" si="11" ref="R138:R201">F138+H138+J138+L138+N138-M138-K138-I138-G138-E138+P138-O138</f>
        <v>0</v>
      </c>
      <c r="S138" s="46">
        <f t="shared" si="8"/>
        <v>2948096</v>
      </c>
      <c r="T138" s="49"/>
    </row>
    <row r="139" spans="1:20" ht="23.25">
      <c r="A139" s="32">
        <v>1206180102</v>
      </c>
      <c r="B139" s="33" t="s">
        <v>169</v>
      </c>
      <c r="C139" s="51"/>
      <c r="D139" s="43">
        <v>968021.44</v>
      </c>
      <c r="E139" s="44"/>
      <c r="F139" s="45"/>
      <c r="G139" s="46"/>
      <c r="H139" s="47"/>
      <c r="I139" s="44"/>
      <c r="J139" s="45"/>
      <c r="K139" s="46"/>
      <c r="L139" s="45"/>
      <c r="M139" s="46"/>
      <c r="N139" s="45"/>
      <c r="O139" s="46"/>
      <c r="P139" s="47"/>
      <c r="Q139" s="48">
        <f t="shared" si="10"/>
        <v>0</v>
      </c>
      <c r="R139" s="45">
        <f t="shared" si="11"/>
        <v>0</v>
      </c>
      <c r="S139" s="46"/>
      <c r="T139" s="49">
        <f t="shared" si="9"/>
        <v>968021.44</v>
      </c>
    </row>
    <row r="140" spans="1:20" ht="23.25">
      <c r="A140" s="32">
        <v>1207010101</v>
      </c>
      <c r="B140" s="33" t="s">
        <v>170</v>
      </c>
      <c r="C140" s="51"/>
      <c r="D140" s="43"/>
      <c r="E140" s="44"/>
      <c r="F140" s="45"/>
      <c r="G140" s="46"/>
      <c r="H140" s="47"/>
      <c r="I140" s="44"/>
      <c r="J140" s="45"/>
      <c r="K140" s="46"/>
      <c r="L140" s="45"/>
      <c r="M140" s="46"/>
      <c r="N140" s="45"/>
      <c r="O140" s="46"/>
      <c r="P140" s="47"/>
      <c r="Q140" s="48">
        <f t="shared" si="10"/>
        <v>0</v>
      </c>
      <c r="R140" s="45">
        <f t="shared" si="11"/>
        <v>0</v>
      </c>
      <c r="S140" s="46">
        <f t="shared" si="8"/>
        <v>0</v>
      </c>
      <c r="T140" s="49">
        <f t="shared" si="9"/>
        <v>0</v>
      </c>
    </row>
    <row r="141" spans="1:20" ht="23.25">
      <c r="A141" s="32">
        <v>1207010105</v>
      </c>
      <c r="B141" s="33" t="s">
        <v>171</v>
      </c>
      <c r="C141" s="51"/>
      <c r="D141" s="43"/>
      <c r="E141" s="44"/>
      <c r="F141" s="45"/>
      <c r="G141" s="46"/>
      <c r="H141" s="47"/>
      <c r="I141" s="44"/>
      <c r="J141" s="45"/>
      <c r="K141" s="46"/>
      <c r="L141" s="45"/>
      <c r="M141" s="46"/>
      <c r="N141" s="45"/>
      <c r="O141" s="46"/>
      <c r="P141" s="47"/>
      <c r="Q141" s="48">
        <f t="shared" si="10"/>
        <v>0</v>
      </c>
      <c r="R141" s="45">
        <f t="shared" si="11"/>
        <v>0</v>
      </c>
      <c r="S141" s="46">
        <f t="shared" si="8"/>
        <v>0</v>
      </c>
      <c r="T141" s="49">
        <f t="shared" si="9"/>
        <v>0</v>
      </c>
    </row>
    <row r="142" spans="1:20" ht="23.25">
      <c r="A142" s="32">
        <v>1208010101</v>
      </c>
      <c r="B142" s="33" t="s">
        <v>172</v>
      </c>
      <c r="C142" s="51">
        <v>4376000</v>
      </c>
      <c r="D142" s="43"/>
      <c r="E142" s="44"/>
      <c r="F142" s="45"/>
      <c r="G142" s="46"/>
      <c r="H142" s="47"/>
      <c r="I142" s="44"/>
      <c r="J142" s="45"/>
      <c r="K142" s="46"/>
      <c r="L142" s="45"/>
      <c r="M142" s="46"/>
      <c r="N142" s="45"/>
      <c r="O142" s="46"/>
      <c r="P142" s="47"/>
      <c r="Q142" s="48">
        <f t="shared" si="10"/>
        <v>0</v>
      </c>
      <c r="R142" s="45">
        <f t="shared" si="11"/>
        <v>0</v>
      </c>
      <c r="S142" s="46">
        <f t="shared" si="8"/>
        <v>4376000</v>
      </c>
      <c r="T142" s="49"/>
    </row>
    <row r="143" spans="1:20" ht="23.25">
      <c r="A143" s="32">
        <v>1208010102</v>
      </c>
      <c r="B143" s="33" t="s">
        <v>173</v>
      </c>
      <c r="C143" s="51"/>
      <c r="D143" s="43"/>
      <c r="E143" s="44"/>
      <c r="F143" s="45"/>
      <c r="G143" s="46"/>
      <c r="H143" s="47"/>
      <c r="I143" s="44"/>
      <c r="J143" s="45"/>
      <c r="K143" s="46"/>
      <c r="L143" s="45"/>
      <c r="M143" s="46"/>
      <c r="N143" s="45"/>
      <c r="O143" s="46"/>
      <c r="P143" s="47"/>
      <c r="Q143" s="48">
        <f t="shared" si="10"/>
        <v>0</v>
      </c>
      <c r="R143" s="45">
        <f t="shared" si="11"/>
        <v>0</v>
      </c>
      <c r="S143" s="46">
        <f t="shared" si="8"/>
        <v>0</v>
      </c>
      <c r="T143" s="49">
        <f t="shared" si="9"/>
        <v>0</v>
      </c>
    </row>
    <row r="144" spans="1:20" ht="23.25">
      <c r="A144" s="32">
        <v>1208010103</v>
      </c>
      <c r="B144" s="33" t="s">
        <v>174</v>
      </c>
      <c r="C144" s="51"/>
      <c r="D144" s="43">
        <v>2188000</v>
      </c>
      <c r="E144" s="44"/>
      <c r="F144" s="45"/>
      <c r="G144" s="46"/>
      <c r="H144" s="47"/>
      <c r="I144" s="44"/>
      <c r="J144" s="45"/>
      <c r="K144" s="46"/>
      <c r="L144" s="45"/>
      <c r="M144" s="46"/>
      <c r="N144" s="45"/>
      <c r="O144" s="46"/>
      <c r="P144" s="47"/>
      <c r="Q144" s="48">
        <f t="shared" si="10"/>
        <v>0</v>
      </c>
      <c r="R144" s="45">
        <f t="shared" si="11"/>
        <v>0</v>
      </c>
      <c r="S144" s="46"/>
      <c r="T144" s="49">
        <f t="shared" si="9"/>
        <v>2188000</v>
      </c>
    </row>
    <row r="145" spans="1:20" ht="23.25">
      <c r="A145" s="32">
        <v>1208020101</v>
      </c>
      <c r="B145" s="33" t="s">
        <v>175</v>
      </c>
      <c r="C145" s="51"/>
      <c r="D145" s="43"/>
      <c r="E145" s="44"/>
      <c r="F145" s="45"/>
      <c r="G145" s="46"/>
      <c r="H145" s="47"/>
      <c r="I145" s="44"/>
      <c r="J145" s="45"/>
      <c r="K145" s="46"/>
      <c r="L145" s="45"/>
      <c r="M145" s="46"/>
      <c r="N145" s="45"/>
      <c r="O145" s="46"/>
      <c r="P145" s="47"/>
      <c r="Q145" s="48">
        <f t="shared" si="10"/>
        <v>0</v>
      </c>
      <c r="R145" s="45">
        <f t="shared" si="11"/>
        <v>0</v>
      </c>
      <c r="S145" s="46">
        <f t="shared" si="8"/>
        <v>0</v>
      </c>
      <c r="T145" s="49">
        <f t="shared" si="9"/>
        <v>0</v>
      </c>
    </row>
    <row r="146" spans="1:20" ht="23.25">
      <c r="A146" s="32">
        <v>1208020102</v>
      </c>
      <c r="B146" s="33" t="s">
        <v>176</v>
      </c>
      <c r="C146" s="51"/>
      <c r="D146" s="43"/>
      <c r="E146" s="44"/>
      <c r="F146" s="45"/>
      <c r="G146" s="46"/>
      <c r="H146" s="47"/>
      <c r="I146" s="44"/>
      <c r="J146" s="45"/>
      <c r="K146" s="46"/>
      <c r="L146" s="45"/>
      <c r="M146" s="46"/>
      <c r="N146" s="45"/>
      <c r="O146" s="46"/>
      <c r="P146" s="47"/>
      <c r="Q146" s="48">
        <f t="shared" si="10"/>
        <v>0</v>
      </c>
      <c r="R146" s="45">
        <f t="shared" si="11"/>
        <v>0</v>
      </c>
      <c r="S146" s="46">
        <f t="shared" si="8"/>
        <v>0</v>
      </c>
      <c r="T146" s="49">
        <f t="shared" si="9"/>
        <v>0</v>
      </c>
    </row>
    <row r="147" spans="1:20" ht="23.25">
      <c r="A147" s="32">
        <v>1208020103</v>
      </c>
      <c r="B147" s="33" t="s">
        <v>177</v>
      </c>
      <c r="C147" s="51"/>
      <c r="D147" s="43"/>
      <c r="E147" s="44"/>
      <c r="F147" s="45"/>
      <c r="G147" s="46"/>
      <c r="H147" s="47"/>
      <c r="I147" s="44"/>
      <c r="J147" s="45"/>
      <c r="K147" s="46"/>
      <c r="L147" s="45"/>
      <c r="M147" s="46"/>
      <c r="N147" s="45"/>
      <c r="O147" s="46"/>
      <c r="P147" s="47"/>
      <c r="Q147" s="48">
        <f t="shared" si="10"/>
        <v>0</v>
      </c>
      <c r="R147" s="45">
        <f t="shared" si="11"/>
        <v>0</v>
      </c>
      <c r="S147" s="46">
        <f t="shared" si="8"/>
        <v>0</v>
      </c>
      <c r="T147" s="49">
        <f t="shared" si="9"/>
        <v>0</v>
      </c>
    </row>
    <row r="148" spans="1:20" ht="23.25">
      <c r="A148" s="32">
        <v>1208030101</v>
      </c>
      <c r="B148" s="33" t="s">
        <v>178</v>
      </c>
      <c r="C148" s="51"/>
      <c r="D148" s="43"/>
      <c r="E148" s="44"/>
      <c r="F148" s="45"/>
      <c r="G148" s="46"/>
      <c r="H148" s="47"/>
      <c r="I148" s="44"/>
      <c r="J148" s="45"/>
      <c r="K148" s="46"/>
      <c r="L148" s="45"/>
      <c r="M148" s="46"/>
      <c r="N148" s="45"/>
      <c r="O148" s="46"/>
      <c r="P148" s="47"/>
      <c r="Q148" s="48">
        <f t="shared" si="10"/>
        <v>0</v>
      </c>
      <c r="R148" s="45">
        <f t="shared" si="11"/>
        <v>0</v>
      </c>
      <c r="S148" s="46">
        <f t="shared" si="8"/>
        <v>0</v>
      </c>
      <c r="T148" s="49">
        <f t="shared" si="9"/>
        <v>0</v>
      </c>
    </row>
    <row r="149" spans="1:20" ht="23.25">
      <c r="A149" s="32">
        <v>1208030102</v>
      </c>
      <c r="B149" s="33" t="s">
        <v>179</v>
      </c>
      <c r="C149" s="51"/>
      <c r="D149" s="43"/>
      <c r="E149" s="44"/>
      <c r="F149" s="45"/>
      <c r="G149" s="46"/>
      <c r="H149" s="47"/>
      <c r="I149" s="44"/>
      <c r="J149" s="45"/>
      <c r="K149" s="46"/>
      <c r="L149" s="45"/>
      <c r="M149" s="46"/>
      <c r="N149" s="45"/>
      <c r="O149" s="46"/>
      <c r="P149" s="47"/>
      <c r="Q149" s="48">
        <f t="shared" si="10"/>
        <v>0</v>
      </c>
      <c r="R149" s="45">
        <f t="shared" si="11"/>
        <v>0</v>
      </c>
      <c r="S149" s="46">
        <f t="shared" si="8"/>
        <v>0</v>
      </c>
      <c r="T149" s="49">
        <f t="shared" si="9"/>
        <v>0</v>
      </c>
    </row>
    <row r="150" spans="1:20" ht="23.25">
      <c r="A150" s="32">
        <v>1208030103</v>
      </c>
      <c r="B150" s="33" t="s">
        <v>180</v>
      </c>
      <c r="C150" s="51"/>
      <c r="D150" s="43"/>
      <c r="E150" s="44"/>
      <c r="F150" s="45"/>
      <c r="G150" s="46"/>
      <c r="H150" s="47"/>
      <c r="I150" s="44"/>
      <c r="J150" s="45"/>
      <c r="K150" s="46"/>
      <c r="L150" s="45"/>
      <c r="M150" s="46"/>
      <c r="N150" s="45"/>
      <c r="O150" s="46"/>
      <c r="P150" s="47"/>
      <c r="Q150" s="48">
        <f t="shared" si="10"/>
        <v>0</v>
      </c>
      <c r="R150" s="45">
        <f t="shared" si="11"/>
        <v>0</v>
      </c>
      <c r="S150" s="46">
        <f t="shared" si="8"/>
        <v>0</v>
      </c>
      <c r="T150" s="49">
        <f t="shared" si="9"/>
        <v>0</v>
      </c>
    </row>
    <row r="151" spans="1:20" ht="23.25">
      <c r="A151" s="32">
        <v>1208040101</v>
      </c>
      <c r="B151" s="33" t="s">
        <v>181</v>
      </c>
      <c r="C151" s="51"/>
      <c r="D151" s="43"/>
      <c r="E151" s="44"/>
      <c r="F151" s="45"/>
      <c r="G151" s="46"/>
      <c r="H151" s="47"/>
      <c r="I151" s="44"/>
      <c r="J151" s="45"/>
      <c r="K151" s="46"/>
      <c r="L151" s="45"/>
      <c r="M151" s="46"/>
      <c r="N151" s="45"/>
      <c r="O151" s="46"/>
      <c r="P151" s="47"/>
      <c r="Q151" s="48">
        <f t="shared" si="10"/>
        <v>0</v>
      </c>
      <c r="R151" s="45">
        <f t="shared" si="11"/>
        <v>0</v>
      </c>
      <c r="S151" s="46">
        <f t="shared" si="8"/>
        <v>0</v>
      </c>
      <c r="T151" s="49">
        <f t="shared" si="9"/>
        <v>0</v>
      </c>
    </row>
    <row r="152" spans="1:20" ht="23.25">
      <c r="A152" s="32">
        <v>1208040102</v>
      </c>
      <c r="B152" s="33" t="s">
        <v>182</v>
      </c>
      <c r="C152" s="51"/>
      <c r="D152" s="43"/>
      <c r="E152" s="44"/>
      <c r="F152" s="45"/>
      <c r="G152" s="46"/>
      <c r="H152" s="47"/>
      <c r="I152" s="44"/>
      <c r="J152" s="45"/>
      <c r="K152" s="46"/>
      <c r="L152" s="45"/>
      <c r="M152" s="46"/>
      <c r="N152" s="45"/>
      <c r="O152" s="46"/>
      <c r="P152" s="47"/>
      <c r="Q152" s="48">
        <f t="shared" si="10"/>
        <v>0</v>
      </c>
      <c r="R152" s="45">
        <f t="shared" si="11"/>
        <v>0</v>
      </c>
      <c r="S152" s="46">
        <f t="shared" si="8"/>
        <v>0</v>
      </c>
      <c r="T152" s="49">
        <f t="shared" si="9"/>
        <v>0</v>
      </c>
    </row>
    <row r="153" spans="1:20" ht="23.25">
      <c r="A153" s="32">
        <v>1208040103</v>
      </c>
      <c r="B153" s="33" t="s">
        <v>183</v>
      </c>
      <c r="C153" s="51"/>
      <c r="D153" s="43"/>
      <c r="E153" s="44"/>
      <c r="F153" s="45"/>
      <c r="G153" s="46"/>
      <c r="H153" s="47"/>
      <c r="I153" s="44"/>
      <c r="J153" s="45"/>
      <c r="K153" s="46"/>
      <c r="L153" s="45"/>
      <c r="M153" s="46"/>
      <c r="N153" s="45"/>
      <c r="O153" s="46"/>
      <c r="P153" s="47"/>
      <c r="Q153" s="48">
        <f t="shared" si="10"/>
        <v>0</v>
      </c>
      <c r="R153" s="45">
        <f t="shared" si="11"/>
        <v>0</v>
      </c>
      <c r="S153" s="46">
        <f t="shared" si="8"/>
        <v>0</v>
      </c>
      <c r="T153" s="49">
        <f t="shared" si="9"/>
        <v>0</v>
      </c>
    </row>
    <row r="154" spans="1:20" ht="23.25">
      <c r="A154" s="32">
        <v>1208050101</v>
      </c>
      <c r="B154" s="33" t="s">
        <v>184</v>
      </c>
      <c r="C154" s="51"/>
      <c r="D154" s="43"/>
      <c r="E154" s="44"/>
      <c r="F154" s="45"/>
      <c r="G154" s="46"/>
      <c r="H154" s="47"/>
      <c r="I154" s="44"/>
      <c r="J154" s="45"/>
      <c r="K154" s="46"/>
      <c r="L154" s="45"/>
      <c r="M154" s="46"/>
      <c r="N154" s="45"/>
      <c r="O154" s="46"/>
      <c r="P154" s="47"/>
      <c r="Q154" s="48">
        <f t="shared" si="10"/>
        <v>0</v>
      </c>
      <c r="R154" s="45">
        <f t="shared" si="11"/>
        <v>0</v>
      </c>
      <c r="S154" s="46">
        <f t="shared" si="8"/>
        <v>0</v>
      </c>
      <c r="T154" s="49">
        <f t="shared" si="9"/>
        <v>0</v>
      </c>
    </row>
    <row r="155" spans="1:20" ht="23.25">
      <c r="A155" s="32">
        <v>1208050102</v>
      </c>
      <c r="B155" s="33" t="s">
        <v>185</v>
      </c>
      <c r="C155" s="51"/>
      <c r="D155" s="43"/>
      <c r="E155" s="44"/>
      <c r="F155" s="45"/>
      <c r="G155" s="46"/>
      <c r="H155" s="47"/>
      <c r="I155" s="44"/>
      <c r="J155" s="45"/>
      <c r="K155" s="46"/>
      <c r="L155" s="45"/>
      <c r="M155" s="46"/>
      <c r="N155" s="45"/>
      <c r="O155" s="46"/>
      <c r="P155" s="47"/>
      <c r="Q155" s="48">
        <f t="shared" si="10"/>
        <v>0</v>
      </c>
      <c r="R155" s="45">
        <f t="shared" si="11"/>
        <v>0</v>
      </c>
      <c r="S155" s="46">
        <f t="shared" si="8"/>
        <v>0</v>
      </c>
      <c r="T155" s="49">
        <f t="shared" si="9"/>
        <v>0</v>
      </c>
    </row>
    <row r="156" spans="1:20" ht="23.25">
      <c r="A156" s="32">
        <v>1208050103</v>
      </c>
      <c r="B156" s="33" t="s">
        <v>186</v>
      </c>
      <c r="C156" s="51"/>
      <c r="D156" s="43"/>
      <c r="E156" s="44"/>
      <c r="F156" s="45"/>
      <c r="G156" s="46"/>
      <c r="H156" s="47"/>
      <c r="I156" s="44"/>
      <c r="J156" s="45"/>
      <c r="K156" s="46"/>
      <c r="L156" s="45"/>
      <c r="M156" s="46"/>
      <c r="N156" s="45"/>
      <c r="O156" s="46"/>
      <c r="P156" s="47"/>
      <c r="Q156" s="48">
        <f t="shared" si="10"/>
        <v>0</v>
      </c>
      <c r="R156" s="45">
        <f t="shared" si="11"/>
        <v>0</v>
      </c>
      <c r="S156" s="46">
        <f t="shared" si="8"/>
        <v>0</v>
      </c>
      <c r="T156" s="49">
        <f t="shared" si="9"/>
        <v>0</v>
      </c>
    </row>
    <row r="157" spans="1:59" ht="23.25">
      <c r="A157" s="32">
        <v>1208060101</v>
      </c>
      <c r="B157" s="33" t="s">
        <v>187</v>
      </c>
      <c r="C157" s="46"/>
      <c r="D157" s="45"/>
      <c r="E157" s="46"/>
      <c r="F157" s="45"/>
      <c r="G157" s="46"/>
      <c r="H157" s="47"/>
      <c r="I157" s="44"/>
      <c r="J157" s="45"/>
      <c r="K157" s="46"/>
      <c r="L157" s="45"/>
      <c r="M157" s="51"/>
      <c r="N157" s="43"/>
      <c r="O157" s="42"/>
      <c r="P157" s="43"/>
      <c r="Q157" s="48">
        <f t="shared" si="10"/>
        <v>0</v>
      </c>
      <c r="R157" s="45">
        <f t="shared" si="11"/>
        <v>0</v>
      </c>
      <c r="S157" s="46"/>
      <c r="T157" s="47"/>
      <c r="U157" s="58"/>
      <c r="V157" s="58"/>
      <c r="W157" s="58"/>
      <c r="X157" s="58"/>
      <c r="Y157" s="58"/>
      <c r="Z157" s="56"/>
      <c r="AA157" s="56"/>
      <c r="AB157" s="57"/>
      <c r="AC157" s="58"/>
      <c r="AD157" s="58"/>
      <c r="AE157" s="58"/>
      <c r="AF157" s="57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6"/>
      <c r="AS157" s="56"/>
      <c r="AT157" s="57"/>
      <c r="AU157" s="58"/>
      <c r="AV157" s="58"/>
      <c r="AW157" s="58"/>
      <c r="AX157" s="57"/>
      <c r="AY157" s="58"/>
      <c r="AZ157" s="58"/>
      <c r="BA157" s="58"/>
      <c r="BB157" s="58"/>
      <c r="BC157" s="58"/>
      <c r="BD157" s="58"/>
      <c r="BE157" s="58"/>
      <c r="BF157" s="58"/>
      <c r="BG157" s="58"/>
    </row>
    <row r="158" spans="1:20" ht="23.25">
      <c r="A158" s="32">
        <v>1208060102</v>
      </c>
      <c r="B158" s="33" t="s">
        <v>188</v>
      </c>
      <c r="C158" s="51"/>
      <c r="D158" s="43"/>
      <c r="E158" s="44"/>
      <c r="F158" s="45"/>
      <c r="G158" s="46"/>
      <c r="H158" s="47"/>
      <c r="I158" s="44"/>
      <c r="J158" s="45"/>
      <c r="K158" s="46"/>
      <c r="L158" s="45"/>
      <c r="M158" s="46"/>
      <c r="N158" s="45"/>
      <c r="O158" s="46"/>
      <c r="P158" s="47"/>
      <c r="Q158" s="48">
        <f t="shared" si="10"/>
        <v>0</v>
      </c>
      <c r="R158" s="45">
        <f t="shared" si="11"/>
        <v>0</v>
      </c>
      <c r="S158" s="46">
        <f t="shared" si="8"/>
        <v>0</v>
      </c>
      <c r="T158" s="49">
        <f t="shared" si="9"/>
        <v>0</v>
      </c>
    </row>
    <row r="159" spans="1:20" ht="23.25">
      <c r="A159" s="32">
        <v>1208070101</v>
      </c>
      <c r="B159" s="33" t="s">
        <v>189</v>
      </c>
      <c r="C159" s="51"/>
      <c r="D159" s="43"/>
      <c r="E159" s="44"/>
      <c r="F159" s="45"/>
      <c r="G159" s="46"/>
      <c r="H159" s="47"/>
      <c r="I159" s="44"/>
      <c r="J159" s="45"/>
      <c r="K159" s="46"/>
      <c r="L159" s="45"/>
      <c r="M159" s="46"/>
      <c r="N159" s="45"/>
      <c r="O159" s="46"/>
      <c r="P159" s="47"/>
      <c r="Q159" s="48">
        <f t="shared" si="10"/>
        <v>0</v>
      </c>
      <c r="R159" s="45">
        <f t="shared" si="11"/>
        <v>0</v>
      </c>
      <c r="S159" s="46">
        <f t="shared" si="8"/>
        <v>0</v>
      </c>
      <c r="T159" s="49">
        <f t="shared" si="9"/>
        <v>0</v>
      </c>
    </row>
    <row r="160" spans="1:20" ht="23.25">
      <c r="A160" s="32">
        <v>1208070102</v>
      </c>
      <c r="B160" s="33" t="s">
        <v>190</v>
      </c>
      <c r="C160" s="51"/>
      <c r="D160" s="43"/>
      <c r="E160" s="44"/>
      <c r="F160" s="45"/>
      <c r="G160" s="46"/>
      <c r="H160" s="47"/>
      <c r="I160" s="44"/>
      <c r="J160" s="45"/>
      <c r="K160" s="46"/>
      <c r="L160" s="45"/>
      <c r="M160" s="46"/>
      <c r="N160" s="45"/>
      <c r="O160" s="46"/>
      <c r="P160" s="47"/>
      <c r="Q160" s="48">
        <f t="shared" si="10"/>
        <v>0</v>
      </c>
      <c r="R160" s="45">
        <f t="shared" si="11"/>
        <v>0</v>
      </c>
      <c r="S160" s="46">
        <f t="shared" si="8"/>
        <v>0</v>
      </c>
      <c r="T160" s="49">
        <f t="shared" si="9"/>
        <v>0</v>
      </c>
    </row>
    <row r="161" spans="1:20" ht="23.25">
      <c r="A161" s="32">
        <v>1209010101</v>
      </c>
      <c r="B161" s="33" t="s">
        <v>191</v>
      </c>
      <c r="C161" s="51"/>
      <c r="D161" s="43"/>
      <c r="E161" s="44"/>
      <c r="F161" s="45"/>
      <c r="G161" s="46"/>
      <c r="H161" s="47"/>
      <c r="I161" s="44"/>
      <c r="J161" s="45"/>
      <c r="K161" s="46"/>
      <c r="L161" s="45"/>
      <c r="M161" s="46"/>
      <c r="N161" s="45"/>
      <c r="O161" s="46"/>
      <c r="P161" s="47"/>
      <c r="Q161" s="48">
        <f t="shared" si="10"/>
        <v>0</v>
      </c>
      <c r="R161" s="45">
        <f t="shared" si="11"/>
        <v>0</v>
      </c>
      <c r="S161" s="46">
        <f t="shared" si="8"/>
        <v>0</v>
      </c>
      <c r="T161" s="49">
        <f t="shared" si="9"/>
        <v>0</v>
      </c>
    </row>
    <row r="162" spans="1:20" ht="23.25">
      <c r="A162" s="32">
        <v>1209010102</v>
      </c>
      <c r="B162" s="33" t="s">
        <v>192</v>
      </c>
      <c r="C162" s="51">
        <v>92400</v>
      </c>
      <c r="D162" s="43"/>
      <c r="E162" s="44"/>
      <c r="F162" s="45"/>
      <c r="G162" s="46"/>
      <c r="H162" s="47"/>
      <c r="I162" s="44"/>
      <c r="J162" s="45"/>
      <c r="K162" s="46"/>
      <c r="L162" s="45"/>
      <c r="M162" s="46"/>
      <c r="N162" s="45"/>
      <c r="O162" s="46"/>
      <c r="P162" s="47"/>
      <c r="Q162" s="48">
        <f t="shared" si="10"/>
        <v>0</v>
      </c>
      <c r="R162" s="45">
        <f t="shared" si="11"/>
        <v>0</v>
      </c>
      <c r="S162" s="46">
        <f t="shared" si="8"/>
        <v>92400</v>
      </c>
      <c r="T162" s="49"/>
    </row>
    <row r="163" spans="1:20" ht="23.25">
      <c r="A163" s="32">
        <v>1209010103</v>
      </c>
      <c r="B163" s="33" t="s">
        <v>193</v>
      </c>
      <c r="C163" s="51"/>
      <c r="D163" s="43"/>
      <c r="E163" s="44"/>
      <c r="F163" s="45"/>
      <c r="G163" s="46"/>
      <c r="H163" s="47"/>
      <c r="I163" s="44"/>
      <c r="J163" s="45"/>
      <c r="K163" s="46"/>
      <c r="L163" s="45"/>
      <c r="M163" s="46"/>
      <c r="N163" s="45"/>
      <c r="O163" s="46"/>
      <c r="P163" s="47"/>
      <c r="Q163" s="48">
        <f t="shared" si="10"/>
        <v>0</v>
      </c>
      <c r="R163" s="45">
        <f t="shared" si="11"/>
        <v>0</v>
      </c>
      <c r="S163" s="46">
        <f t="shared" si="8"/>
        <v>0</v>
      </c>
      <c r="T163" s="49">
        <f t="shared" si="9"/>
        <v>0</v>
      </c>
    </row>
    <row r="164" spans="1:20" ht="23.25">
      <c r="A164" s="32">
        <v>1209010104</v>
      </c>
      <c r="B164" s="33" t="s">
        <v>194</v>
      </c>
      <c r="C164" s="51"/>
      <c r="D164" s="43"/>
      <c r="E164" s="44"/>
      <c r="F164" s="45"/>
      <c r="G164" s="46"/>
      <c r="H164" s="47"/>
      <c r="I164" s="44"/>
      <c r="J164" s="45"/>
      <c r="K164" s="46"/>
      <c r="L164" s="45"/>
      <c r="M164" s="46"/>
      <c r="N164" s="45"/>
      <c r="O164" s="46"/>
      <c r="P164" s="47"/>
      <c r="Q164" s="48">
        <f t="shared" si="10"/>
        <v>0</v>
      </c>
      <c r="R164" s="45">
        <f t="shared" si="11"/>
        <v>0</v>
      </c>
      <c r="S164" s="46">
        <f t="shared" si="8"/>
        <v>0</v>
      </c>
      <c r="T164" s="49">
        <f t="shared" si="9"/>
        <v>0</v>
      </c>
    </row>
    <row r="165" spans="1:20" ht="23.25">
      <c r="A165" s="32">
        <v>1209020101</v>
      </c>
      <c r="B165" s="33" t="s">
        <v>195</v>
      </c>
      <c r="C165" s="51"/>
      <c r="D165" s="43"/>
      <c r="E165" s="44"/>
      <c r="F165" s="45"/>
      <c r="G165" s="46"/>
      <c r="H165" s="47"/>
      <c r="I165" s="44"/>
      <c r="J165" s="45"/>
      <c r="K165" s="46"/>
      <c r="L165" s="45"/>
      <c r="M165" s="46"/>
      <c r="N165" s="45"/>
      <c r="O165" s="46"/>
      <c r="P165" s="47"/>
      <c r="Q165" s="48">
        <f t="shared" si="10"/>
        <v>0</v>
      </c>
      <c r="R165" s="45">
        <f t="shared" si="11"/>
        <v>0</v>
      </c>
      <c r="S165" s="46">
        <f>C165+Q165-D165-R165</f>
        <v>0</v>
      </c>
      <c r="T165" s="49">
        <f>D165+R165-Q165-C165</f>
        <v>0</v>
      </c>
    </row>
    <row r="166" spans="1:20" ht="23.25">
      <c r="A166" s="32">
        <v>1209020102</v>
      </c>
      <c r="B166" s="33" t="s">
        <v>196</v>
      </c>
      <c r="C166" s="51"/>
      <c r="D166" s="43"/>
      <c r="E166" s="44"/>
      <c r="F166" s="45"/>
      <c r="G166" s="46"/>
      <c r="H166" s="47"/>
      <c r="I166" s="44"/>
      <c r="J166" s="45"/>
      <c r="K166" s="46"/>
      <c r="L166" s="45"/>
      <c r="M166" s="46"/>
      <c r="N166" s="45"/>
      <c r="O166" s="46"/>
      <c r="P166" s="47"/>
      <c r="Q166" s="48">
        <f t="shared" si="10"/>
        <v>0</v>
      </c>
      <c r="R166" s="45">
        <f t="shared" si="11"/>
        <v>0</v>
      </c>
      <c r="S166" s="46">
        <f t="shared" si="8"/>
        <v>0</v>
      </c>
      <c r="T166" s="49">
        <f t="shared" si="9"/>
        <v>0</v>
      </c>
    </row>
    <row r="167" spans="1:20" ht="23.25">
      <c r="A167" s="32">
        <v>1209020103</v>
      </c>
      <c r="B167" s="33" t="s">
        <v>197</v>
      </c>
      <c r="C167" s="51"/>
      <c r="D167" s="43"/>
      <c r="E167" s="44"/>
      <c r="F167" s="45"/>
      <c r="G167" s="46"/>
      <c r="H167" s="47"/>
      <c r="I167" s="44"/>
      <c r="J167" s="45"/>
      <c r="K167" s="46"/>
      <c r="L167" s="45"/>
      <c r="M167" s="46"/>
      <c r="N167" s="45"/>
      <c r="O167" s="46"/>
      <c r="P167" s="47"/>
      <c r="Q167" s="48">
        <f t="shared" si="10"/>
        <v>0</v>
      </c>
      <c r="R167" s="45">
        <f t="shared" si="11"/>
        <v>0</v>
      </c>
      <c r="S167" s="46">
        <f>C167+Q167-D167-R167</f>
        <v>0</v>
      </c>
      <c r="T167" s="49">
        <f>D167+R167-Q167-C167</f>
        <v>0</v>
      </c>
    </row>
    <row r="168" spans="1:20" ht="23.25">
      <c r="A168" s="32">
        <v>1209030101</v>
      </c>
      <c r="B168" s="33" t="s">
        <v>198</v>
      </c>
      <c r="C168" s="51"/>
      <c r="D168" s="43"/>
      <c r="E168" s="44"/>
      <c r="F168" s="45"/>
      <c r="G168" s="46"/>
      <c r="H168" s="47"/>
      <c r="I168" s="44"/>
      <c r="J168" s="45"/>
      <c r="K168" s="46"/>
      <c r="L168" s="45"/>
      <c r="M168" s="46"/>
      <c r="N168" s="45"/>
      <c r="O168" s="46"/>
      <c r="P168" s="47"/>
      <c r="Q168" s="48">
        <f t="shared" si="10"/>
        <v>0</v>
      </c>
      <c r="R168" s="45">
        <f t="shared" si="11"/>
        <v>0</v>
      </c>
      <c r="S168" s="46">
        <f t="shared" si="8"/>
        <v>0</v>
      </c>
      <c r="T168" s="49">
        <f t="shared" si="9"/>
        <v>0</v>
      </c>
    </row>
    <row r="169" spans="1:20" ht="23.25">
      <c r="A169" s="32">
        <v>1209040101</v>
      </c>
      <c r="B169" s="33" t="s">
        <v>199</v>
      </c>
      <c r="C169" s="51">
        <v>2000000</v>
      </c>
      <c r="D169" s="43"/>
      <c r="E169" s="44"/>
      <c r="F169" s="45"/>
      <c r="G169" s="46"/>
      <c r="H169" s="47"/>
      <c r="I169" s="44"/>
      <c r="J169" s="45"/>
      <c r="K169" s="46"/>
      <c r="L169" s="45"/>
      <c r="M169" s="46"/>
      <c r="N169" s="45"/>
      <c r="O169" s="46"/>
      <c r="P169" s="47"/>
      <c r="Q169" s="48">
        <f t="shared" si="10"/>
        <v>0</v>
      </c>
      <c r="R169" s="45">
        <f t="shared" si="11"/>
        <v>0</v>
      </c>
      <c r="S169" s="46">
        <f t="shared" si="8"/>
        <v>2000000</v>
      </c>
      <c r="T169" s="49"/>
    </row>
    <row r="170" spans="1:20" ht="23.25">
      <c r="A170" s="32">
        <v>1209040102</v>
      </c>
      <c r="B170" s="33" t="s">
        <v>200</v>
      </c>
      <c r="C170" s="51"/>
      <c r="D170" s="43"/>
      <c r="E170" s="44"/>
      <c r="F170" s="45"/>
      <c r="G170" s="46"/>
      <c r="H170" s="47"/>
      <c r="I170" s="44"/>
      <c r="J170" s="45"/>
      <c r="K170" s="46"/>
      <c r="L170" s="45"/>
      <c r="M170" s="46"/>
      <c r="N170" s="45"/>
      <c r="O170" s="46"/>
      <c r="P170" s="47"/>
      <c r="Q170" s="48">
        <f t="shared" si="10"/>
        <v>0</v>
      </c>
      <c r="R170" s="45">
        <f t="shared" si="11"/>
        <v>0</v>
      </c>
      <c r="S170" s="46">
        <f t="shared" si="8"/>
        <v>0</v>
      </c>
      <c r="T170" s="49">
        <f t="shared" si="9"/>
        <v>0</v>
      </c>
    </row>
    <row r="171" spans="1:20" ht="23.25">
      <c r="A171" s="32">
        <v>1210010101</v>
      </c>
      <c r="B171" s="33" t="s">
        <v>201</v>
      </c>
      <c r="C171" s="51"/>
      <c r="D171" s="43"/>
      <c r="E171" s="44"/>
      <c r="F171" s="45"/>
      <c r="G171" s="46"/>
      <c r="H171" s="47"/>
      <c r="I171" s="44"/>
      <c r="J171" s="45"/>
      <c r="K171" s="46"/>
      <c r="L171" s="45"/>
      <c r="M171" s="46"/>
      <c r="N171" s="45"/>
      <c r="O171" s="46"/>
      <c r="P171" s="47"/>
      <c r="Q171" s="48">
        <f t="shared" si="10"/>
        <v>0</v>
      </c>
      <c r="R171" s="45">
        <f t="shared" si="11"/>
        <v>0</v>
      </c>
      <c r="S171" s="46">
        <f t="shared" si="8"/>
        <v>0</v>
      </c>
      <c r="T171" s="49">
        <f t="shared" si="9"/>
        <v>0</v>
      </c>
    </row>
    <row r="172" spans="1:20" ht="23.25">
      <c r="A172" s="32">
        <v>1210020101</v>
      </c>
      <c r="B172" s="33" t="s">
        <v>202</v>
      </c>
      <c r="C172" s="51"/>
      <c r="D172" s="43"/>
      <c r="E172" s="44"/>
      <c r="F172" s="45"/>
      <c r="G172" s="46"/>
      <c r="H172" s="47"/>
      <c r="I172" s="44"/>
      <c r="J172" s="45"/>
      <c r="K172" s="46"/>
      <c r="L172" s="45"/>
      <c r="M172" s="46"/>
      <c r="N172" s="45"/>
      <c r="O172" s="46"/>
      <c r="P172" s="47"/>
      <c r="Q172" s="48">
        <f t="shared" si="10"/>
        <v>0</v>
      </c>
      <c r="R172" s="45">
        <f t="shared" si="11"/>
        <v>0</v>
      </c>
      <c r="S172" s="46">
        <f t="shared" si="8"/>
        <v>0</v>
      </c>
      <c r="T172" s="49">
        <f t="shared" si="9"/>
        <v>0</v>
      </c>
    </row>
    <row r="173" spans="1:20" ht="23.25">
      <c r="A173" s="32">
        <v>1210040101</v>
      </c>
      <c r="B173" s="33" t="s">
        <v>203</v>
      </c>
      <c r="C173" s="51"/>
      <c r="D173" s="43"/>
      <c r="E173" s="44"/>
      <c r="F173" s="45"/>
      <c r="G173" s="46"/>
      <c r="H173" s="47"/>
      <c r="I173" s="44"/>
      <c r="J173" s="45"/>
      <c r="K173" s="46"/>
      <c r="L173" s="45"/>
      <c r="M173" s="46"/>
      <c r="N173" s="45"/>
      <c r="O173" s="46"/>
      <c r="P173" s="47"/>
      <c r="Q173" s="48">
        <f t="shared" si="10"/>
        <v>0</v>
      </c>
      <c r="R173" s="45">
        <f t="shared" si="11"/>
        <v>0</v>
      </c>
      <c r="S173" s="46">
        <f t="shared" si="8"/>
        <v>0</v>
      </c>
      <c r="T173" s="49">
        <f t="shared" si="9"/>
        <v>0</v>
      </c>
    </row>
    <row r="174" spans="1:20" ht="23.25">
      <c r="A174" s="32">
        <v>1210040102</v>
      </c>
      <c r="B174" s="33" t="s">
        <v>204</v>
      </c>
      <c r="C174" s="51"/>
      <c r="D174" s="43"/>
      <c r="E174" s="44"/>
      <c r="F174" s="45"/>
      <c r="G174" s="46"/>
      <c r="H174" s="47"/>
      <c r="I174" s="44"/>
      <c r="J174" s="45"/>
      <c r="K174" s="46"/>
      <c r="L174" s="45"/>
      <c r="M174" s="46"/>
      <c r="N174" s="45"/>
      <c r="O174" s="46"/>
      <c r="P174" s="47"/>
      <c r="Q174" s="48">
        <f t="shared" si="10"/>
        <v>0</v>
      </c>
      <c r="R174" s="45">
        <f t="shared" si="11"/>
        <v>0</v>
      </c>
      <c r="S174" s="46">
        <f t="shared" si="8"/>
        <v>0</v>
      </c>
      <c r="T174" s="49">
        <f t="shared" si="9"/>
        <v>0</v>
      </c>
    </row>
    <row r="175" spans="1:20" ht="23.25">
      <c r="A175" s="32">
        <v>1210050101</v>
      </c>
      <c r="B175" s="33" t="s">
        <v>205</v>
      </c>
      <c r="C175" s="51"/>
      <c r="D175" s="43"/>
      <c r="E175" s="44"/>
      <c r="F175" s="45"/>
      <c r="G175" s="46"/>
      <c r="H175" s="47"/>
      <c r="I175" s="44"/>
      <c r="J175" s="45"/>
      <c r="K175" s="46"/>
      <c r="L175" s="45"/>
      <c r="M175" s="46"/>
      <c r="N175" s="45"/>
      <c r="O175" s="46"/>
      <c r="P175" s="47"/>
      <c r="Q175" s="48">
        <f t="shared" si="10"/>
        <v>0</v>
      </c>
      <c r="R175" s="45">
        <f t="shared" si="11"/>
        <v>0</v>
      </c>
      <c r="S175" s="46">
        <f t="shared" si="8"/>
        <v>0</v>
      </c>
      <c r="T175" s="49">
        <f t="shared" si="9"/>
        <v>0</v>
      </c>
    </row>
    <row r="176" spans="1:20" ht="23.25">
      <c r="A176" s="32">
        <v>1210020102</v>
      </c>
      <c r="B176" s="33" t="s">
        <v>206</v>
      </c>
      <c r="C176" s="51"/>
      <c r="D176" s="43"/>
      <c r="E176" s="44"/>
      <c r="F176" s="45"/>
      <c r="G176" s="46"/>
      <c r="H176" s="47"/>
      <c r="I176" s="44"/>
      <c r="J176" s="45"/>
      <c r="K176" s="46"/>
      <c r="L176" s="45"/>
      <c r="M176" s="46"/>
      <c r="N176" s="45"/>
      <c r="O176" s="46"/>
      <c r="P176" s="47"/>
      <c r="Q176" s="48">
        <f t="shared" si="10"/>
        <v>0</v>
      </c>
      <c r="R176" s="45">
        <f t="shared" si="11"/>
        <v>0</v>
      </c>
      <c r="S176" s="46">
        <f t="shared" si="8"/>
        <v>0</v>
      </c>
      <c r="T176" s="49">
        <f t="shared" si="9"/>
        <v>0</v>
      </c>
    </row>
    <row r="177" spans="1:20" ht="23.25">
      <c r="A177" s="32">
        <v>1211010101</v>
      </c>
      <c r="B177" s="33" t="s">
        <v>207</v>
      </c>
      <c r="C177" s="51"/>
      <c r="D177" s="43"/>
      <c r="E177" s="44"/>
      <c r="F177" s="45"/>
      <c r="G177" s="46"/>
      <c r="H177" s="47"/>
      <c r="I177" s="44"/>
      <c r="J177" s="45"/>
      <c r="K177" s="46"/>
      <c r="L177" s="45"/>
      <c r="M177" s="46"/>
      <c r="N177" s="45"/>
      <c r="O177" s="46"/>
      <c r="P177" s="47"/>
      <c r="Q177" s="48">
        <f t="shared" si="10"/>
        <v>0</v>
      </c>
      <c r="R177" s="45">
        <f t="shared" si="11"/>
        <v>0</v>
      </c>
      <c r="S177" s="46">
        <f t="shared" si="8"/>
        <v>0</v>
      </c>
      <c r="T177" s="49">
        <f t="shared" si="9"/>
        <v>0</v>
      </c>
    </row>
    <row r="178" spans="1:20" ht="23.25">
      <c r="A178" s="32">
        <v>1211010102</v>
      </c>
      <c r="B178" s="33" t="s">
        <v>208</v>
      </c>
      <c r="C178" s="51">
        <v>183691727</v>
      </c>
      <c r="D178" s="43"/>
      <c r="E178" s="44"/>
      <c r="F178" s="45"/>
      <c r="G178" s="46"/>
      <c r="H178" s="47"/>
      <c r="I178" s="44"/>
      <c r="J178" s="45"/>
      <c r="K178" s="46"/>
      <c r="L178" s="45"/>
      <c r="M178" s="46"/>
      <c r="N178" s="45"/>
      <c r="O178" s="46"/>
      <c r="P178" s="47"/>
      <c r="Q178" s="48">
        <f t="shared" si="10"/>
        <v>0</v>
      </c>
      <c r="R178" s="45">
        <f t="shared" si="11"/>
        <v>0</v>
      </c>
      <c r="S178" s="46">
        <f t="shared" si="8"/>
        <v>183691727</v>
      </c>
      <c r="T178" s="49"/>
    </row>
    <row r="179" spans="1:20" ht="23.25">
      <c r="A179" s="32">
        <v>1211010103</v>
      </c>
      <c r="B179" s="33" t="s">
        <v>209</v>
      </c>
      <c r="C179" s="51"/>
      <c r="D179" s="43"/>
      <c r="E179" s="44"/>
      <c r="F179" s="45"/>
      <c r="G179" s="46"/>
      <c r="H179" s="47"/>
      <c r="I179" s="44"/>
      <c r="J179" s="45"/>
      <c r="K179" s="46"/>
      <c r="L179" s="45"/>
      <c r="M179" s="46"/>
      <c r="N179" s="45"/>
      <c r="O179" s="46"/>
      <c r="P179" s="47"/>
      <c r="Q179" s="48">
        <f t="shared" si="10"/>
        <v>0</v>
      </c>
      <c r="R179" s="45">
        <f t="shared" si="11"/>
        <v>0</v>
      </c>
      <c r="S179" s="46">
        <f t="shared" si="8"/>
        <v>0</v>
      </c>
      <c r="T179" s="49">
        <f t="shared" si="9"/>
        <v>0</v>
      </c>
    </row>
    <row r="180" spans="1:20" ht="23.25">
      <c r="A180" s="32">
        <v>1213010104</v>
      </c>
      <c r="B180" s="33" t="s">
        <v>210</v>
      </c>
      <c r="C180" s="51"/>
      <c r="D180" s="43"/>
      <c r="E180" s="44"/>
      <c r="F180" s="45"/>
      <c r="G180" s="46"/>
      <c r="H180" s="47"/>
      <c r="I180" s="44"/>
      <c r="J180" s="45"/>
      <c r="K180" s="46"/>
      <c r="L180" s="45"/>
      <c r="M180" s="46"/>
      <c r="N180" s="45"/>
      <c r="O180" s="46"/>
      <c r="P180" s="47"/>
      <c r="Q180" s="48">
        <f t="shared" si="10"/>
        <v>0</v>
      </c>
      <c r="R180" s="45">
        <f t="shared" si="11"/>
        <v>0</v>
      </c>
      <c r="S180" s="46">
        <f t="shared" si="8"/>
        <v>0</v>
      </c>
      <c r="T180" s="49">
        <f t="shared" si="9"/>
        <v>0</v>
      </c>
    </row>
    <row r="181" spans="1:20" ht="23.25">
      <c r="A181" s="32">
        <v>2101010101</v>
      </c>
      <c r="B181" s="33" t="s">
        <v>211</v>
      </c>
      <c r="C181" s="51"/>
      <c r="D181" s="43"/>
      <c r="E181" s="44"/>
      <c r="F181" s="45"/>
      <c r="G181" s="46"/>
      <c r="H181" s="47"/>
      <c r="I181" s="44"/>
      <c r="J181" s="45"/>
      <c r="K181" s="46"/>
      <c r="L181" s="45"/>
      <c r="M181" s="46"/>
      <c r="N181" s="45"/>
      <c r="O181" s="46"/>
      <c r="P181" s="47"/>
      <c r="Q181" s="48">
        <f t="shared" si="10"/>
        <v>0</v>
      </c>
      <c r="R181" s="45">
        <f t="shared" si="11"/>
        <v>0</v>
      </c>
      <c r="S181" s="46">
        <f t="shared" si="8"/>
        <v>0</v>
      </c>
      <c r="T181" s="49">
        <f t="shared" si="9"/>
        <v>0</v>
      </c>
    </row>
    <row r="182" spans="1:20" ht="23.25">
      <c r="A182" s="32">
        <v>2101010102</v>
      </c>
      <c r="B182" s="33" t="s">
        <v>212</v>
      </c>
      <c r="C182" s="51"/>
      <c r="D182" s="43">
        <v>1333070.09</v>
      </c>
      <c r="E182" s="44"/>
      <c r="F182" s="45"/>
      <c r="G182" s="46"/>
      <c r="H182" s="47"/>
      <c r="I182" s="44"/>
      <c r="J182" s="45"/>
      <c r="K182" s="46"/>
      <c r="L182" s="45"/>
      <c r="M182" s="46"/>
      <c r="N182" s="45"/>
      <c r="O182" s="46"/>
      <c r="P182" s="47"/>
      <c r="Q182" s="48">
        <f t="shared" si="10"/>
        <v>0</v>
      </c>
      <c r="R182" s="45">
        <f t="shared" si="11"/>
        <v>0</v>
      </c>
      <c r="S182" s="46"/>
      <c r="T182" s="49">
        <f t="shared" si="9"/>
        <v>1333070.09</v>
      </c>
    </row>
    <row r="183" spans="1:20" ht="23.25">
      <c r="A183" s="32">
        <v>2101010103</v>
      </c>
      <c r="B183" s="33" t="s">
        <v>213</v>
      </c>
      <c r="C183" s="51"/>
      <c r="D183" s="43"/>
      <c r="E183" s="44"/>
      <c r="F183" s="45"/>
      <c r="G183" s="46"/>
      <c r="H183" s="47"/>
      <c r="I183" s="44"/>
      <c r="J183" s="45"/>
      <c r="K183" s="46"/>
      <c r="L183" s="45"/>
      <c r="M183" s="46"/>
      <c r="N183" s="45"/>
      <c r="O183" s="46"/>
      <c r="P183" s="47"/>
      <c r="Q183" s="48">
        <f t="shared" si="10"/>
        <v>0</v>
      </c>
      <c r="R183" s="45">
        <f t="shared" si="11"/>
        <v>0</v>
      </c>
      <c r="S183" s="46">
        <f t="shared" si="8"/>
        <v>0</v>
      </c>
      <c r="T183" s="49">
        <f t="shared" si="9"/>
        <v>0</v>
      </c>
    </row>
    <row r="184" spans="1:20" ht="23.25">
      <c r="A184" s="32">
        <v>2101010104</v>
      </c>
      <c r="B184" s="33" t="s">
        <v>214</v>
      </c>
      <c r="C184" s="51"/>
      <c r="D184" s="43"/>
      <c r="E184" s="44"/>
      <c r="F184" s="45"/>
      <c r="G184" s="46"/>
      <c r="H184" s="47"/>
      <c r="I184" s="44"/>
      <c r="J184" s="45"/>
      <c r="K184" s="46"/>
      <c r="L184" s="45"/>
      <c r="M184" s="46"/>
      <c r="N184" s="45"/>
      <c r="O184" s="46"/>
      <c r="P184" s="47"/>
      <c r="Q184" s="48">
        <f t="shared" si="10"/>
        <v>0</v>
      </c>
      <c r="R184" s="45">
        <f t="shared" si="11"/>
        <v>0</v>
      </c>
      <c r="S184" s="46">
        <f t="shared" si="8"/>
        <v>0</v>
      </c>
      <c r="T184" s="49">
        <f t="shared" si="9"/>
        <v>0</v>
      </c>
    </row>
    <row r="185" spans="1:20" ht="23.25">
      <c r="A185" s="32">
        <v>2101010107</v>
      </c>
      <c r="B185" s="33" t="s">
        <v>215</v>
      </c>
      <c r="C185" s="51"/>
      <c r="D185" s="43"/>
      <c r="E185" s="44"/>
      <c r="F185" s="45"/>
      <c r="G185" s="46"/>
      <c r="H185" s="47"/>
      <c r="I185" s="44"/>
      <c r="J185" s="45"/>
      <c r="K185" s="46"/>
      <c r="L185" s="45"/>
      <c r="M185" s="46"/>
      <c r="N185" s="45"/>
      <c r="O185" s="46"/>
      <c r="P185" s="47"/>
      <c r="Q185" s="48">
        <f t="shared" si="10"/>
        <v>0</v>
      </c>
      <c r="R185" s="45">
        <f t="shared" si="11"/>
        <v>0</v>
      </c>
      <c r="S185" s="46">
        <f t="shared" si="8"/>
        <v>0</v>
      </c>
      <c r="T185" s="49">
        <f t="shared" si="9"/>
        <v>0</v>
      </c>
    </row>
    <row r="186" spans="1:20" ht="23.25">
      <c r="A186" s="32">
        <v>2101010199</v>
      </c>
      <c r="B186" s="33" t="s">
        <v>216</v>
      </c>
      <c r="C186" s="51"/>
      <c r="D186" s="43"/>
      <c r="E186" s="44"/>
      <c r="F186" s="45"/>
      <c r="G186" s="46"/>
      <c r="H186" s="47"/>
      <c r="I186" s="44"/>
      <c r="J186" s="45"/>
      <c r="K186" s="46"/>
      <c r="L186" s="45"/>
      <c r="M186" s="46"/>
      <c r="N186" s="45"/>
      <c r="O186" s="46"/>
      <c r="P186" s="47"/>
      <c r="Q186" s="48">
        <f t="shared" si="10"/>
        <v>0</v>
      </c>
      <c r="R186" s="45">
        <f t="shared" si="11"/>
        <v>0</v>
      </c>
      <c r="S186" s="46">
        <f t="shared" si="8"/>
        <v>0</v>
      </c>
      <c r="T186" s="49">
        <f t="shared" si="9"/>
        <v>0</v>
      </c>
    </row>
    <row r="187" spans="1:20" ht="23.25">
      <c r="A187" s="32">
        <v>2101020101</v>
      </c>
      <c r="B187" s="33" t="s">
        <v>217</v>
      </c>
      <c r="C187" s="51"/>
      <c r="D187" s="43"/>
      <c r="E187" s="44"/>
      <c r="F187" s="45"/>
      <c r="G187" s="46"/>
      <c r="H187" s="47"/>
      <c r="I187" s="44"/>
      <c r="J187" s="45"/>
      <c r="K187" s="46"/>
      <c r="L187" s="45"/>
      <c r="M187" s="46"/>
      <c r="N187" s="45"/>
      <c r="O187" s="46"/>
      <c r="P187" s="47"/>
      <c r="Q187" s="48">
        <f t="shared" si="10"/>
        <v>0</v>
      </c>
      <c r="R187" s="45">
        <f t="shared" si="11"/>
        <v>0</v>
      </c>
      <c r="S187" s="46">
        <f t="shared" si="8"/>
        <v>0</v>
      </c>
      <c r="T187" s="49">
        <f t="shared" si="9"/>
        <v>0</v>
      </c>
    </row>
    <row r="188" spans="1:20" ht="23.25">
      <c r="A188" s="32">
        <v>2101020102</v>
      </c>
      <c r="B188" s="33" t="s">
        <v>218</v>
      </c>
      <c r="C188" s="51"/>
      <c r="D188" s="43"/>
      <c r="E188" s="44"/>
      <c r="F188" s="45"/>
      <c r="G188" s="46"/>
      <c r="H188" s="47"/>
      <c r="I188" s="44"/>
      <c r="J188" s="45"/>
      <c r="K188" s="46"/>
      <c r="L188" s="45"/>
      <c r="M188" s="46"/>
      <c r="N188" s="45"/>
      <c r="O188" s="46"/>
      <c r="P188" s="47"/>
      <c r="Q188" s="48">
        <f t="shared" si="10"/>
        <v>0</v>
      </c>
      <c r="R188" s="45">
        <f t="shared" si="11"/>
        <v>0</v>
      </c>
      <c r="S188" s="46">
        <f t="shared" si="8"/>
        <v>0</v>
      </c>
      <c r="T188" s="49">
        <f t="shared" si="9"/>
        <v>0</v>
      </c>
    </row>
    <row r="189" spans="1:20" ht="23.25">
      <c r="A189" s="32">
        <v>2101020103</v>
      </c>
      <c r="B189" s="33" t="s">
        <v>219</v>
      </c>
      <c r="C189" s="51"/>
      <c r="D189" s="43"/>
      <c r="E189" s="44"/>
      <c r="F189" s="45"/>
      <c r="G189" s="46"/>
      <c r="H189" s="47"/>
      <c r="I189" s="44"/>
      <c r="J189" s="45"/>
      <c r="K189" s="46"/>
      <c r="L189" s="45"/>
      <c r="M189" s="46"/>
      <c r="N189" s="45"/>
      <c r="O189" s="46"/>
      <c r="P189" s="47"/>
      <c r="Q189" s="48">
        <f t="shared" si="10"/>
        <v>0</v>
      </c>
      <c r="R189" s="45">
        <f t="shared" si="11"/>
        <v>0</v>
      </c>
      <c r="S189" s="46">
        <f t="shared" si="8"/>
        <v>0</v>
      </c>
      <c r="T189" s="49">
        <f t="shared" si="9"/>
        <v>0</v>
      </c>
    </row>
    <row r="190" spans="1:20" ht="23.25">
      <c r="A190" s="32">
        <v>2101020104</v>
      </c>
      <c r="B190" s="33" t="s">
        <v>220</v>
      </c>
      <c r="C190" s="51"/>
      <c r="D190" s="43"/>
      <c r="E190" s="44"/>
      <c r="F190" s="45"/>
      <c r="G190" s="46"/>
      <c r="H190" s="47"/>
      <c r="I190" s="44"/>
      <c r="J190" s="45"/>
      <c r="K190" s="46"/>
      <c r="L190" s="45"/>
      <c r="M190" s="46"/>
      <c r="N190" s="45"/>
      <c r="O190" s="46"/>
      <c r="P190" s="47"/>
      <c r="Q190" s="48">
        <f t="shared" si="10"/>
        <v>0</v>
      </c>
      <c r="R190" s="45">
        <f t="shared" si="11"/>
        <v>0</v>
      </c>
      <c r="S190" s="46">
        <f t="shared" si="8"/>
        <v>0</v>
      </c>
      <c r="T190" s="49">
        <f t="shared" si="9"/>
        <v>0</v>
      </c>
    </row>
    <row r="191" spans="1:20" ht="23.25">
      <c r="A191" s="32">
        <v>2101020105</v>
      </c>
      <c r="B191" s="33" t="s">
        <v>221</v>
      </c>
      <c r="C191" s="51"/>
      <c r="D191" s="43"/>
      <c r="E191" s="44"/>
      <c r="F191" s="45"/>
      <c r="G191" s="46"/>
      <c r="H191" s="47"/>
      <c r="I191" s="44"/>
      <c r="J191" s="45"/>
      <c r="K191" s="46"/>
      <c r="L191" s="45"/>
      <c r="M191" s="46"/>
      <c r="N191" s="45"/>
      <c r="O191" s="46"/>
      <c r="P191" s="47"/>
      <c r="Q191" s="48">
        <f t="shared" si="10"/>
        <v>0</v>
      </c>
      <c r="R191" s="45">
        <f t="shared" si="11"/>
        <v>0</v>
      </c>
      <c r="S191" s="46">
        <f t="shared" si="8"/>
        <v>0</v>
      </c>
      <c r="T191" s="49">
        <f t="shared" si="9"/>
        <v>0</v>
      </c>
    </row>
    <row r="192" spans="1:20" ht="23.25">
      <c r="A192" s="32">
        <v>2101020106</v>
      </c>
      <c r="B192" s="33" t="s">
        <v>222</v>
      </c>
      <c r="C192" s="51"/>
      <c r="D192" s="43"/>
      <c r="E192" s="44"/>
      <c r="F192" s="45"/>
      <c r="G192" s="46"/>
      <c r="H192" s="47"/>
      <c r="I192" s="44"/>
      <c r="J192" s="45"/>
      <c r="K192" s="46"/>
      <c r="L192" s="45"/>
      <c r="M192" s="46"/>
      <c r="N192" s="45"/>
      <c r="O192" s="46"/>
      <c r="P192" s="47"/>
      <c r="Q192" s="48">
        <f t="shared" si="10"/>
        <v>0</v>
      </c>
      <c r="R192" s="45">
        <f t="shared" si="11"/>
        <v>0</v>
      </c>
      <c r="S192" s="46">
        <f t="shared" si="8"/>
        <v>0</v>
      </c>
      <c r="T192" s="49">
        <f t="shared" si="9"/>
        <v>0</v>
      </c>
    </row>
    <row r="193" spans="1:20" ht="23.25">
      <c r="A193" s="32">
        <v>2101020107</v>
      </c>
      <c r="B193" s="33" t="s">
        <v>223</v>
      </c>
      <c r="C193" s="51"/>
      <c r="D193" s="43"/>
      <c r="E193" s="44"/>
      <c r="F193" s="45"/>
      <c r="G193" s="46"/>
      <c r="H193" s="47"/>
      <c r="I193" s="44"/>
      <c r="J193" s="45"/>
      <c r="K193" s="46"/>
      <c r="L193" s="45"/>
      <c r="M193" s="46"/>
      <c r="N193" s="45"/>
      <c r="O193" s="46"/>
      <c r="P193" s="47"/>
      <c r="Q193" s="48">
        <f t="shared" si="10"/>
        <v>0</v>
      </c>
      <c r="R193" s="45">
        <f t="shared" si="11"/>
        <v>0</v>
      </c>
      <c r="S193" s="46">
        <f t="shared" si="8"/>
        <v>0</v>
      </c>
      <c r="T193" s="49">
        <f t="shared" si="9"/>
        <v>0</v>
      </c>
    </row>
    <row r="194" spans="1:20" ht="23.25">
      <c r="A194" s="32">
        <v>2101020198</v>
      </c>
      <c r="B194" s="33" t="s">
        <v>224</v>
      </c>
      <c r="C194" s="51"/>
      <c r="D194" s="43">
        <v>4488.23</v>
      </c>
      <c r="E194" s="44"/>
      <c r="F194" s="45"/>
      <c r="G194" s="46"/>
      <c r="H194" s="47"/>
      <c r="I194" s="44"/>
      <c r="J194" s="45"/>
      <c r="K194" s="46"/>
      <c r="L194" s="45"/>
      <c r="M194" s="46"/>
      <c r="N194" s="45"/>
      <c r="O194" s="46"/>
      <c r="P194" s="47"/>
      <c r="Q194" s="48">
        <f t="shared" si="10"/>
        <v>0</v>
      </c>
      <c r="R194" s="45">
        <f t="shared" si="11"/>
        <v>0</v>
      </c>
      <c r="S194" s="46"/>
      <c r="T194" s="49">
        <f t="shared" si="9"/>
        <v>4488.23</v>
      </c>
    </row>
    <row r="195" spans="1:20" ht="23.25">
      <c r="A195" s="32">
        <v>2101020199</v>
      </c>
      <c r="B195" s="33" t="s">
        <v>225</v>
      </c>
      <c r="C195" s="51"/>
      <c r="D195" s="43"/>
      <c r="E195" s="44"/>
      <c r="F195" s="45"/>
      <c r="G195" s="46"/>
      <c r="H195" s="47"/>
      <c r="I195" s="44"/>
      <c r="J195" s="45"/>
      <c r="K195" s="46"/>
      <c r="L195" s="45"/>
      <c r="M195" s="46"/>
      <c r="N195" s="45"/>
      <c r="O195" s="46"/>
      <c r="P195" s="47"/>
      <c r="Q195" s="48">
        <f t="shared" si="10"/>
        <v>0</v>
      </c>
      <c r="R195" s="45">
        <f t="shared" si="11"/>
        <v>0</v>
      </c>
      <c r="S195" s="46">
        <f t="shared" si="8"/>
        <v>0</v>
      </c>
      <c r="T195" s="49">
        <f t="shared" si="9"/>
        <v>0</v>
      </c>
    </row>
    <row r="196" spans="1:20" ht="23.25">
      <c r="A196" s="32">
        <v>2102010101</v>
      </c>
      <c r="B196" s="33" t="s">
        <v>226</v>
      </c>
      <c r="C196" s="51"/>
      <c r="D196" s="43"/>
      <c r="E196" s="44"/>
      <c r="F196" s="45"/>
      <c r="G196" s="46"/>
      <c r="H196" s="47"/>
      <c r="I196" s="44"/>
      <c r="J196" s="45"/>
      <c r="K196" s="46"/>
      <c r="L196" s="45"/>
      <c r="M196" s="46"/>
      <c r="N196" s="45"/>
      <c r="O196" s="46"/>
      <c r="P196" s="47"/>
      <c r="Q196" s="48">
        <f t="shared" si="10"/>
        <v>0</v>
      </c>
      <c r="R196" s="45">
        <f t="shared" si="11"/>
        <v>0</v>
      </c>
      <c r="S196" s="46">
        <f t="shared" si="8"/>
        <v>0</v>
      </c>
      <c r="T196" s="49">
        <f t="shared" si="9"/>
        <v>0</v>
      </c>
    </row>
    <row r="197" spans="1:20" ht="23.25">
      <c r="A197" s="32">
        <v>2102020101</v>
      </c>
      <c r="B197" s="33" t="s">
        <v>227</v>
      </c>
      <c r="C197" s="51"/>
      <c r="D197" s="43"/>
      <c r="E197" s="44"/>
      <c r="F197" s="45"/>
      <c r="G197" s="46"/>
      <c r="H197" s="47"/>
      <c r="I197" s="44"/>
      <c r="J197" s="45"/>
      <c r="K197" s="46"/>
      <c r="L197" s="45"/>
      <c r="M197" s="46"/>
      <c r="N197" s="45"/>
      <c r="O197" s="46"/>
      <c r="P197" s="47"/>
      <c r="Q197" s="48">
        <f t="shared" si="10"/>
        <v>0</v>
      </c>
      <c r="R197" s="45">
        <f t="shared" si="11"/>
        <v>0</v>
      </c>
      <c r="S197" s="46">
        <f t="shared" si="8"/>
        <v>0</v>
      </c>
      <c r="T197" s="49">
        <f t="shared" si="9"/>
        <v>0</v>
      </c>
    </row>
    <row r="198" spans="1:20" ht="23.25">
      <c r="A198" s="32">
        <v>2102020102</v>
      </c>
      <c r="B198" s="33" t="s">
        <v>228</v>
      </c>
      <c r="C198" s="51"/>
      <c r="D198" s="43"/>
      <c r="E198" s="44"/>
      <c r="F198" s="45"/>
      <c r="G198" s="46"/>
      <c r="H198" s="47"/>
      <c r="I198" s="44"/>
      <c r="J198" s="45"/>
      <c r="K198" s="46"/>
      <c r="L198" s="45"/>
      <c r="M198" s="46"/>
      <c r="N198" s="45"/>
      <c r="O198" s="46"/>
      <c r="P198" s="47"/>
      <c r="Q198" s="48">
        <f t="shared" si="10"/>
        <v>0</v>
      </c>
      <c r="R198" s="45">
        <f t="shared" si="11"/>
        <v>0</v>
      </c>
      <c r="S198" s="46">
        <f t="shared" si="8"/>
        <v>0</v>
      </c>
      <c r="T198" s="49">
        <f t="shared" si="9"/>
        <v>0</v>
      </c>
    </row>
    <row r="199" spans="1:20" ht="23.25">
      <c r="A199" s="32">
        <v>2102040101</v>
      </c>
      <c r="B199" s="33" t="s">
        <v>229</v>
      </c>
      <c r="C199" s="51"/>
      <c r="D199" s="43"/>
      <c r="E199" s="44"/>
      <c r="F199" s="45"/>
      <c r="G199" s="46"/>
      <c r="H199" s="47"/>
      <c r="I199" s="44"/>
      <c r="J199" s="45"/>
      <c r="K199" s="46"/>
      <c r="L199" s="45"/>
      <c r="M199" s="46"/>
      <c r="N199" s="45"/>
      <c r="O199" s="46"/>
      <c r="P199" s="47"/>
      <c r="Q199" s="48">
        <f t="shared" si="10"/>
        <v>0</v>
      </c>
      <c r="R199" s="45">
        <f t="shared" si="11"/>
        <v>0</v>
      </c>
      <c r="S199" s="46">
        <f t="shared" si="8"/>
        <v>0</v>
      </c>
      <c r="T199" s="49">
        <f t="shared" si="9"/>
        <v>0</v>
      </c>
    </row>
    <row r="200" spans="1:20" ht="23.25">
      <c r="A200" s="32">
        <v>2102040102</v>
      </c>
      <c r="B200" s="33" t="s">
        <v>230</v>
      </c>
      <c r="C200" s="51"/>
      <c r="D200" s="43">
        <v>752179</v>
      </c>
      <c r="E200" s="44"/>
      <c r="F200" s="45"/>
      <c r="G200" s="46"/>
      <c r="H200" s="47"/>
      <c r="I200" s="44"/>
      <c r="J200" s="45"/>
      <c r="K200" s="46"/>
      <c r="L200" s="45"/>
      <c r="M200" s="46"/>
      <c r="N200" s="45"/>
      <c r="O200" s="46"/>
      <c r="P200" s="47"/>
      <c r="Q200" s="48">
        <f t="shared" si="10"/>
        <v>0</v>
      </c>
      <c r="R200" s="45">
        <f t="shared" si="11"/>
        <v>0</v>
      </c>
      <c r="S200" s="46"/>
      <c r="T200" s="49">
        <f t="shared" si="9"/>
        <v>752179</v>
      </c>
    </row>
    <row r="201" spans="1:20" ht="23.25">
      <c r="A201" s="32">
        <v>2102040103</v>
      </c>
      <c r="B201" s="33" t="s">
        <v>231</v>
      </c>
      <c r="C201" s="51"/>
      <c r="D201" s="43"/>
      <c r="E201" s="44"/>
      <c r="F201" s="45"/>
      <c r="G201" s="46"/>
      <c r="H201" s="47"/>
      <c r="I201" s="44"/>
      <c r="J201" s="45"/>
      <c r="K201" s="46"/>
      <c r="L201" s="45"/>
      <c r="M201" s="46"/>
      <c r="N201" s="45"/>
      <c r="O201" s="46"/>
      <c r="P201" s="47"/>
      <c r="Q201" s="48">
        <f t="shared" si="10"/>
        <v>0</v>
      </c>
      <c r="R201" s="45">
        <f t="shared" si="11"/>
        <v>0</v>
      </c>
      <c r="S201" s="46">
        <f t="shared" si="8"/>
        <v>0</v>
      </c>
      <c r="T201" s="49">
        <f t="shared" si="9"/>
        <v>0</v>
      </c>
    </row>
    <row r="202" spans="1:20" ht="23.25">
      <c r="A202" s="32">
        <v>2102040104</v>
      </c>
      <c r="B202" s="33" t="s">
        <v>232</v>
      </c>
      <c r="C202" s="51"/>
      <c r="D202" s="43"/>
      <c r="E202" s="44"/>
      <c r="F202" s="45"/>
      <c r="G202" s="46"/>
      <c r="H202" s="47"/>
      <c r="I202" s="44"/>
      <c r="J202" s="45"/>
      <c r="K202" s="46"/>
      <c r="L202" s="45"/>
      <c r="M202" s="46"/>
      <c r="N202" s="45"/>
      <c r="O202" s="46"/>
      <c r="P202" s="47"/>
      <c r="Q202" s="48">
        <f aca="true" t="shared" si="12" ref="Q202:Q265">E202+G202+I202+K202+M202-L202-J202-H202-F202-N202+O202-P202</f>
        <v>0</v>
      </c>
      <c r="R202" s="45">
        <f aca="true" t="shared" si="13" ref="R202:R265">F202+H202+J202+L202+N202-M202-K202-I202-G202-E202+P202-O202</f>
        <v>0</v>
      </c>
      <c r="S202" s="46">
        <f t="shared" si="8"/>
        <v>0</v>
      </c>
      <c r="T202" s="49">
        <f t="shared" si="9"/>
        <v>0</v>
      </c>
    </row>
    <row r="203" spans="1:20" ht="23.25">
      <c r="A203" s="32">
        <v>2102040105</v>
      </c>
      <c r="B203" s="33" t="s">
        <v>233</v>
      </c>
      <c r="C203" s="51"/>
      <c r="D203" s="43"/>
      <c r="E203" s="44"/>
      <c r="F203" s="45"/>
      <c r="G203" s="46"/>
      <c r="H203" s="47"/>
      <c r="I203" s="44"/>
      <c r="J203" s="45"/>
      <c r="K203" s="46"/>
      <c r="L203" s="45"/>
      <c r="M203" s="46"/>
      <c r="N203" s="45"/>
      <c r="O203" s="46"/>
      <c r="P203" s="47"/>
      <c r="Q203" s="48">
        <f t="shared" si="12"/>
        <v>0</v>
      </c>
      <c r="R203" s="45">
        <f t="shared" si="13"/>
        <v>0</v>
      </c>
      <c r="S203" s="46">
        <f t="shared" si="8"/>
        <v>0</v>
      </c>
      <c r="T203" s="49">
        <f t="shared" si="9"/>
        <v>0</v>
      </c>
    </row>
    <row r="204" spans="1:20" ht="23.25">
      <c r="A204" s="32">
        <v>2102040106</v>
      </c>
      <c r="B204" s="33" t="s">
        <v>234</v>
      </c>
      <c r="C204" s="51"/>
      <c r="D204" s="43"/>
      <c r="E204" s="44"/>
      <c r="F204" s="45"/>
      <c r="G204" s="46"/>
      <c r="H204" s="47"/>
      <c r="I204" s="44"/>
      <c r="J204" s="45"/>
      <c r="K204" s="46"/>
      <c r="L204" s="45"/>
      <c r="M204" s="46"/>
      <c r="N204" s="45"/>
      <c r="O204" s="46"/>
      <c r="P204" s="47"/>
      <c r="Q204" s="48">
        <f t="shared" si="12"/>
        <v>0</v>
      </c>
      <c r="R204" s="45">
        <f t="shared" si="13"/>
        <v>0</v>
      </c>
      <c r="S204" s="46">
        <f t="shared" si="8"/>
        <v>0</v>
      </c>
      <c r="T204" s="49">
        <f t="shared" si="9"/>
        <v>0</v>
      </c>
    </row>
    <row r="205" spans="1:20" ht="23.25">
      <c r="A205" s="32">
        <v>2102040107</v>
      </c>
      <c r="B205" s="33" t="s">
        <v>235</v>
      </c>
      <c r="C205" s="51"/>
      <c r="D205" s="43"/>
      <c r="E205" s="44"/>
      <c r="F205" s="45"/>
      <c r="G205" s="46"/>
      <c r="H205" s="47"/>
      <c r="I205" s="44"/>
      <c r="J205" s="45"/>
      <c r="K205" s="46"/>
      <c r="L205" s="45"/>
      <c r="M205" s="46"/>
      <c r="N205" s="45"/>
      <c r="O205" s="46"/>
      <c r="P205" s="47"/>
      <c r="Q205" s="48">
        <f t="shared" si="12"/>
        <v>0</v>
      </c>
      <c r="R205" s="45">
        <f t="shared" si="13"/>
        <v>0</v>
      </c>
      <c r="S205" s="46">
        <f t="shared" si="8"/>
        <v>0</v>
      </c>
      <c r="T205" s="49">
        <f t="shared" si="9"/>
        <v>0</v>
      </c>
    </row>
    <row r="206" spans="1:20" ht="23.25">
      <c r="A206" s="32">
        <v>2102040198</v>
      </c>
      <c r="B206" s="33" t="s">
        <v>236</v>
      </c>
      <c r="C206" s="51"/>
      <c r="D206" s="43"/>
      <c r="E206" s="44"/>
      <c r="F206" s="45"/>
      <c r="G206" s="46"/>
      <c r="H206" s="47"/>
      <c r="I206" s="44"/>
      <c r="J206" s="45"/>
      <c r="K206" s="46"/>
      <c r="L206" s="45"/>
      <c r="M206" s="46"/>
      <c r="N206" s="45"/>
      <c r="O206" s="46"/>
      <c r="P206" s="47"/>
      <c r="Q206" s="48">
        <f t="shared" si="12"/>
        <v>0</v>
      </c>
      <c r="R206" s="45">
        <f t="shared" si="13"/>
        <v>0</v>
      </c>
      <c r="S206" s="46">
        <f aca="true" t="shared" si="14" ref="S206:S269">C206+Q206-D206-R206</f>
        <v>0</v>
      </c>
      <c r="T206" s="49">
        <f aca="true" t="shared" si="15" ref="T206:T269">D206+R206-Q206-C206</f>
        <v>0</v>
      </c>
    </row>
    <row r="207" spans="1:20" ht="23.25">
      <c r="A207" s="32">
        <v>2102040199</v>
      </c>
      <c r="B207" s="33" t="s">
        <v>237</v>
      </c>
      <c r="C207" s="51"/>
      <c r="D207" s="43"/>
      <c r="E207" s="44"/>
      <c r="F207" s="45"/>
      <c r="G207" s="46"/>
      <c r="H207" s="47"/>
      <c r="I207" s="44"/>
      <c r="J207" s="45"/>
      <c r="K207" s="46"/>
      <c r="L207" s="45"/>
      <c r="M207" s="46"/>
      <c r="N207" s="45"/>
      <c r="O207" s="46"/>
      <c r="P207" s="47"/>
      <c r="Q207" s="48">
        <f t="shared" si="12"/>
        <v>0</v>
      </c>
      <c r="R207" s="45">
        <f t="shared" si="13"/>
        <v>0</v>
      </c>
      <c r="S207" s="46">
        <f t="shared" si="14"/>
        <v>0</v>
      </c>
      <c r="T207" s="49">
        <f t="shared" si="15"/>
        <v>0</v>
      </c>
    </row>
    <row r="208" spans="1:20" ht="23.25">
      <c r="A208" s="32">
        <v>2103010102</v>
      </c>
      <c r="B208" s="33" t="s">
        <v>238</v>
      </c>
      <c r="C208" s="51"/>
      <c r="D208" s="43"/>
      <c r="E208" s="44"/>
      <c r="F208" s="45"/>
      <c r="G208" s="46"/>
      <c r="H208" s="47"/>
      <c r="I208" s="44"/>
      <c r="J208" s="45"/>
      <c r="K208" s="46"/>
      <c r="L208" s="45"/>
      <c r="M208" s="46"/>
      <c r="N208" s="45"/>
      <c r="O208" s="46"/>
      <c r="P208" s="47"/>
      <c r="Q208" s="48">
        <f t="shared" si="12"/>
        <v>0</v>
      </c>
      <c r="R208" s="45">
        <f t="shared" si="13"/>
        <v>0</v>
      </c>
      <c r="S208" s="46">
        <f t="shared" si="14"/>
        <v>0</v>
      </c>
      <c r="T208" s="49">
        <f t="shared" si="15"/>
        <v>0</v>
      </c>
    </row>
    <row r="209" spans="1:20" ht="23.25">
      <c r="A209" s="32">
        <v>2103010103</v>
      </c>
      <c r="B209" s="33" t="s">
        <v>239</v>
      </c>
      <c r="C209" s="51"/>
      <c r="D209" s="43"/>
      <c r="E209" s="44"/>
      <c r="F209" s="45"/>
      <c r="G209" s="46"/>
      <c r="H209" s="47"/>
      <c r="I209" s="44"/>
      <c r="J209" s="45"/>
      <c r="K209" s="46"/>
      <c r="L209" s="45"/>
      <c r="M209" s="46"/>
      <c r="N209" s="45"/>
      <c r="O209" s="46"/>
      <c r="P209" s="47"/>
      <c r="Q209" s="48">
        <f t="shared" si="12"/>
        <v>0</v>
      </c>
      <c r="R209" s="45">
        <f t="shared" si="13"/>
        <v>0</v>
      </c>
      <c r="S209" s="46">
        <f t="shared" si="14"/>
        <v>0</v>
      </c>
      <c r="T209" s="49">
        <f t="shared" si="15"/>
        <v>0</v>
      </c>
    </row>
    <row r="210" spans="1:20" ht="23.25">
      <c r="A210" s="32">
        <v>2104010101</v>
      </c>
      <c r="B210" s="33" t="s">
        <v>240</v>
      </c>
      <c r="C210" s="51"/>
      <c r="D210" s="43"/>
      <c r="E210" s="44"/>
      <c r="F210" s="45"/>
      <c r="G210" s="46"/>
      <c r="H210" s="47"/>
      <c r="I210" s="44"/>
      <c r="J210" s="45"/>
      <c r="K210" s="46"/>
      <c r="L210" s="45"/>
      <c r="M210" s="46"/>
      <c r="N210" s="45"/>
      <c r="O210" s="46"/>
      <c r="P210" s="47"/>
      <c r="Q210" s="48">
        <f t="shared" si="12"/>
        <v>0</v>
      </c>
      <c r="R210" s="45">
        <f t="shared" si="13"/>
        <v>0</v>
      </c>
      <c r="S210" s="46">
        <f t="shared" si="14"/>
        <v>0</v>
      </c>
      <c r="T210" s="49">
        <f t="shared" si="15"/>
        <v>0</v>
      </c>
    </row>
    <row r="211" spans="1:20" ht="23.25">
      <c r="A211" s="32">
        <v>2105010102</v>
      </c>
      <c r="B211" s="33" t="s">
        <v>241</v>
      </c>
      <c r="C211" s="51"/>
      <c r="D211" s="43"/>
      <c r="E211" s="44"/>
      <c r="F211" s="45"/>
      <c r="G211" s="46"/>
      <c r="H211" s="47"/>
      <c r="I211" s="44"/>
      <c r="J211" s="45"/>
      <c r="K211" s="46"/>
      <c r="L211" s="45"/>
      <c r="M211" s="46"/>
      <c r="N211" s="45"/>
      <c r="O211" s="46"/>
      <c r="P211" s="47"/>
      <c r="Q211" s="48">
        <f t="shared" si="12"/>
        <v>0</v>
      </c>
      <c r="R211" s="45">
        <f t="shared" si="13"/>
        <v>0</v>
      </c>
      <c r="S211" s="46">
        <f t="shared" si="14"/>
        <v>0</v>
      </c>
      <c r="T211" s="49">
        <f t="shared" si="15"/>
        <v>0</v>
      </c>
    </row>
    <row r="212" spans="1:20" ht="23.25">
      <c r="A212" s="32">
        <v>2105010199</v>
      </c>
      <c r="B212" s="33" t="s">
        <v>242</v>
      </c>
      <c r="C212" s="51"/>
      <c r="D212" s="43"/>
      <c r="E212" s="44"/>
      <c r="F212" s="45"/>
      <c r="G212" s="46"/>
      <c r="H212" s="47"/>
      <c r="I212" s="44"/>
      <c r="J212" s="45"/>
      <c r="K212" s="46"/>
      <c r="L212" s="45"/>
      <c r="M212" s="46"/>
      <c r="N212" s="45"/>
      <c r="O212" s="46"/>
      <c r="P212" s="47"/>
      <c r="Q212" s="48">
        <f t="shared" si="12"/>
        <v>0</v>
      </c>
      <c r="R212" s="45">
        <f t="shared" si="13"/>
        <v>0</v>
      </c>
      <c r="S212" s="46">
        <f t="shared" si="14"/>
        <v>0</v>
      </c>
      <c r="T212" s="49">
        <f t="shared" si="15"/>
        <v>0</v>
      </c>
    </row>
    <row r="213" spans="1:20" ht="23.25">
      <c r="A213" s="32">
        <v>2106010101</v>
      </c>
      <c r="B213" s="33" t="s">
        <v>243</v>
      </c>
      <c r="C213" s="51"/>
      <c r="D213" s="43"/>
      <c r="E213" s="44"/>
      <c r="F213" s="45"/>
      <c r="G213" s="46"/>
      <c r="H213" s="47"/>
      <c r="I213" s="44"/>
      <c r="J213" s="45"/>
      <c r="K213" s="46"/>
      <c r="L213" s="45"/>
      <c r="M213" s="46"/>
      <c r="N213" s="45"/>
      <c r="O213" s="46"/>
      <c r="P213" s="47"/>
      <c r="Q213" s="48">
        <f t="shared" si="12"/>
        <v>0</v>
      </c>
      <c r="R213" s="45">
        <f t="shared" si="13"/>
        <v>0</v>
      </c>
      <c r="S213" s="46">
        <f t="shared" si="14"/>
        <v>0</v>
      </c>
      <c r="T213" s="49">
        <f t="shared" si="15"/>
        <v>0</v>
      </c>
    </row>
    <row r="214" spans="1:20" ht="23.25">
      <c r="A214" s="32">
        <v>2109010199</v>
      </c>
      <c r="B214" s="33" t="s">
        <v>244</v>
      </c>
      <c r="C214" s="51"/>
      <c r="D214" s="43"/>
      <c r="E214" s="44"/>
      <c r="F214" s="45"/>
      <c r="G214" s="46"/>
      <c r="H214" s="47"/>
      <c r="I214" s="44"/>
      <c r="J214" s="45"/>
      <c r="K214" s="46"/>
      <c r="L214" s="45"/>
      <c r="M214" s="46"/>
      <c r="N214" s="45"/>
      <c r="O214" s="46"/>
      <c r="P214" s="47"/>
      <c r="Q214" s="48">
        <f t="shared" si="12"/>
        <v>0</v>
      </c>
      <c r="R214" s="45">
        <f t="shared" si="13"/>
        <v>0</v>
      </c>
      <c r="S214" s="46">
        <f t="shared" si="14"/>
        <v>0</v>
      </c>
      <c r="T214" s="49">
        <f t="shared" si="15"/>
        <v>0</v>
      </c>
    </row>
    <row r="215" spans="1:20" ht="23.25">
      <c r="A215" s="32">
        <v>2111020199</v>
      </c>
      <c r="B215" s="33" t="s">
        <v>245</v>
      </c>
      <c r="C215" s="51"/>
      <c r="D215" s="43"/>
      <c r="E215" s="44"/>
      <c r="F215" s="45"/>
      <c r="G215" s="46"/>
      <c r="H215" s="47"/>
      <c r="I215" s="44"/>
      <c r="J215" s="45"/>
      <c r="K215" s="46"/>
      <c r="L215" s="45"/>
      <c r="M215" s="46"/>
      <c r="N215" s="45"/>
      <c r="O215" s="46"/>
      <c r="P215" s="47"/>
      <c r="Q215" s="48">
        <f t="shared" si="12"/>
        <v>0</v>
      </c>
      <c r="R215" s="45">
        <f t="shared" si="13"/>
        <v>0</v>
      </c>
      <c r="S215" s="46">
        <f t="shared" si="14"/>
        <v>0</v>
      </c>
      <c r="T215" s="49">
        <f t="shared" si="15"/>
        <v>0</v>
      </c>
    </row>
    <row r="216" spans="1:20" ht="23.25">
      <c r="A216" s="32">
        <v>2111030101</v>
      </c>
      <c r="B216" s="33" t="s">
        <v>246</v>
      </c>
      <c r="C216" s="51"/>
      <c r="D216" s="43"/>
      <c r="E216" s="44"/>
      <c r="F216" s="45"/>
      <c r="G216" s="46"/>
      <c r="H216" s="47"/>
      <c r="I216" s="44"/>
      <c r="J216" s="45"/>
      <c r="K216" s="46"/>
      <c r="L216" s="45"/>
      <c r="M216" s="46"/>
      <c r="N216" s="45"/>
      <c r="O216" s="46"/>
      <c r="P216" s="47"/>
      <c r="Q216" s="48">
        <f t="shared" si="12"/>
        <v>0</v>
      </c>
      <c r="R216" s="45">
        <f t="shared" si="13"/>
        <v>0</v>
      </c>
      <c r="S216" s="46">
        <f t="shared" si="14"/>
        <v>0</v>
      </c>
      <c r="T216" s="49">
        <f t="shared" si="15"/>
        <v>0</v>
      </c>
    </row>
    <row r="217" spans="1:20" ht="23.25">
      <c r="A217" s="32">
        <v>2111030102</v>
      </c>
      <c r="B217" s="33" t="s">
        <v>247</v>
      </c>
      <c r="C217" s="51"/>
      <c r="D217" s="43"/>
      <c r="E217" s="44"/>
      <c r="F217" s="45"/>
      <c r="G217" s="46"/>
      <c r="H217" s="47"/>
      <c r="I217" s="44"/>
      <c r="J217" s="45"/>
      <c r="K217" s="46"/>
      <c r="L217" s="45"/>
      <c r="M217" s="46"/>
      <c r="N217" s="45"/>
      <c r="O217" s="46"/>
      <c r="P217" s="47"/>
      <c r="Q217" s="48">
        <f t="shared" si="12"/>
        <v>0</v>
      </c>
      <c r="R217" s="45">
        <f t="shared" si="13"/>
        <v>0</v>
      </c>
      <c r="S217" s="46">
        <f t="shared" si="14"/>
        <v>0</v>
      </c>
      <c r="T217" s="49">
        <f t="shared" si="15"/>
        <v>0</v>
      </c>
    </row>
    <row r="218" spans="1:20" ht="23.25">
      <c r="A218" s="32">
        <v>2111030103</v>
      </c>
      <c r="B218" s="33" t="s">
        <v>248</v>
      </c>
      <c r="C218" s="51"/>
      <c r="D218" s="43"/>
      <c r="E218" s="44"/>
      <c r="F218" s="45"/>
      <c r="G218" s="46"/>
      <c r="H218" s="47"/>
      <c r="I218" s="44"/>
      <c r="J218" s="45"/>
      <c r="K218" s="46"/>
      <c r="L218" s="45"/>
      <c r="M218" s="46"/>
      <c r="N218" s="45"/>
      <c r="O218" s="46"/>
      <c r="P218" s="47"/>
      <c r="Q218" s="48">
        <f t="shared" si="12"/>
        <v>0</v>
      </c>
      <c r="R218" s="45">
        <f t="shared" si="13"/>
        <v>0</v>
      </c>
      <c r="S218" s="46">
        <f t="shared" si="14"/>
        <v>0</v>
      </c>
      <c r="T218" s="49">
        <f t="shared" si="15"/>
        <v>0</v>
      </c>
    </row>
    <row r="219" spans="1:20" ht="23.25">
      <c r="A219" s="32">
        <v>2111030104</v>
      </c>
      <c r="B219" s="33" t="s">
        <v>249</v>
      </c>
      <c r="C219" s="51"/>
      <c r="D219" s="43"/>
      <c r="E219" s="44"/>
      <c r="F219" s="45"/>
      <c r="G219" s="46"/>
      <c r="H219" s="47"/>
      <c r="I219" s="44"/>
      <c r="J219" s="45"/>
      <c r="K219" s="46"/>
      <c r="L219" s="45"/>
      <c r="M219" s="46"/>
      <c r="N219" s="45"/>
      <c r="O219" s="46"/>
      <c r="P219" s="47"/>
      <c r="Q219" s="48">
        <f t="shared" si="12"/>
        <v>0</v>
      </c>
      <c r="R219" s="45">
        <f t="shared" si="13"/>
        <v>0</v>
      </c>
      <c r="S219" s="46">
        <f t="shared" si="14"/>
        <v>0</v>
      </c>
      <c r="T219" s="49">
        <f t="shared" si="15"/>
        <v>0</v>
      </c>
    </row>
    <row r="220" spans="1:20" ht="23.25">
      <c r="A220" s="32">
        <v>2111030199</v>
      </c>
      <c r="B220" s="33" t="s">
        <v>245</v>
      </c>
      <c r="C220" s="51"/>
      <c r="D220" s="43"/>
      <c r="E220" s="44"/>
      <c r="F220" s="45"/>
      <c r="G220" s="46"/>
      <c r="H220" s="47"/>
      <c r="I220" s="44"/>
      <c r="J220" s="45"/>
      <c r="K220" s="46"/>
      <c r="L220" s="45"/>
      <c r="M220" s="46"/>
      <c r="N220" s="45"/>
      <c r="O220" s="46"/>
      <c r="P220" s="47"/>
      <c r="Q220" s="48">
        <f t="shared" si="12"/>
        <v>0</v>
      </c>
      <c r="R220" s="45">
        <f t="shared" si="13"/>
        <v>0</v>
      </c>
      <c r="S220" s="46">
        <f t="shared" si="14"/>
        <v>0</v>
      </c>
      <c r="T220" s="49">
        <f t="shared" si="15"/>
        <v>0</v>
      </c>
    </row>
    <row r="221" spans="1:20" ht="23.25">
      <c r="A221" s="32">
        <v>2112010102</v>
      </c>
      <c r="B221" s="33" t="s">
        <v>250</v>
      </c>
      <c r="C221" s="51"/>
      <c r="D221" s="43"/>
      <c r="E221" s="44"/>
      <c r="F221" s="45"/>
      <c r="G221" s="46"/>
      <c r="H221" s="47"/>
      <c r="I221" s="44"/>
      <c r="J221" s="45"/>
      <c r="K221" s="46"/>
      <c r="L221" s="45"/>
      <c r="M221" s="46"/>
      <c r="N221" s="45"/>
      <c r="O221" s="46"/>
      <c r="P221" s="47"/>
      <c r="Q221" s="48">
        <f t="shared" si="12"/>
        <v>0</v>
      </c>
      <c r="R221" s="45">
        <f t="shared" si="13"/>
        <v>0</v>
      </c>
      <c r="S221" s="46">
        <f t="shared" si="14"/>
        <v>0</v>
      </c>
      <c r="T221" s="49">
        <f t="shared" si="15"/>
        <v>0</v>
      </c>
    </row>
    <row r="222" spans="1:20" ht="23.25">
      <c r="A222" s="32">
        <v>2112010199</v>
      </c>
      <c r="B222" s="33" t="s">
        <v>251</v>
      </c>
      <c r="C222" s="51"/>
      <c r="D222" s="43">
        <v>291994.4</v>
      </c>
      <c r="E222" s="44"/>
      <c r="F222" s="45"/>
      <c r="G222" s="46"/>
      <c r="H222" s="47"/>
      <c r="I222" s="44"/>
      <c r="J222" s="45"/>
      <c r="K222" s="46"/>
      <c r="L222" s="45"/>
      <c r="M222" s="46"/>
      <c r="N222" s="45"/>
      <c r="O222" s="46"/>
      <c r="P222" s="47"/>
      <c r="Q222" s="48">
        <f t="shared" si="12"/>
        <v>0</v>
      </c>
      <c r="R222" s="45">
        <f t="shared" si="13"/>
        <v>0</v>
      </c>
      <c r="S222" s="46"/>
      <c r="T222" s="49">
        <f t="shared" si="15"/>
        <v>291994.4</v>
      </c>
    </row>
    <row r="223" spans="1:20" ht="23.25">
      <c r="A223" s="32">
        <v>2116010101</v>
      </c>
      <c r="B223" s="33" t="s">
        <v>252</v>
      </c>
      <c r="C223" s="51"/>
      <c r="D223" s="43"/>
      <c r="E223" s="44"/>
      <c r="F223" s="45"/>
      <c r="G223" s="46"/>
      <c r="H223" s="47"/>
      <c r="I223" s="44"/>
      <c r="J223" s="45"/>
      <c r="K223" s="46"/>
      <c r="L223" s="45"/>
      <c r="M223" s="46"/>
      <c r="N223" s="45"/>
      <c r="O223" s="46"/>
      <c r="P223" s="47"/>
      <c r="Q223" s="48">
        <f t="shared" si="12"/>
        <v>0</v>
      </c>
      <c r="R223" s="45">
        <f t="shared" si="13"/>
        <v>0</v>
      </c>
      <c r="S223" s="46">
        <f t="shared" si="14"/>
        <v>0</v>
      </c>
      <c r="T223" s="49">
        <f t="shared" si="15"/>
        <v>0</v>
      </c>
    </row>
    <row r="224" spans="1:20" ht="23.25">
      <c r="A224" s="32">
        <v>2116010104</v>
      </c>
      <c r="B224" s="33" t="s">
        <v>253</v>
      </c>
      <c r="C224" s="51">
        <v>250256</v>
      </c>
      <c r="D224" s="43"/>
      <c r="E224" s="44"/>
      <c r="F224" s="45"/>
      <c r="G224" s="46"/>
      <c r="H224" s="47"/>
      <c r="I224" s="44"/>
      <c r="J224" s="45"/>
      <c r="K224" s="46"/>
      <c r="L224" s="45"/>
      <c r="M224" s="46"/>
      <c r="N224" s="45"/>
      <c r="O224" s="46"/>
      <c r="P224" s="47"/>
      <c r="Q224" s="48">
        <f t="shared" si="12"/>
        <v>0</v>
      </c>
      <c r="R224" s="45">
        <f t="shared" si="13"/>
        <v>0</v>
      </c>
      <c r="S224" s="46">
        <f t="shared" si="14"/>
        <v>250256</v>
      </c>
      <c r="T224" s="49"/>
    </row>
    <row r="225" spans="1:20" ht="23.25">
      <c r="A225" s="32">
        <v>2201040199</v>
      </c>
      <c r="B225" s="33" t="s">
        <v>254</v>
      </c>
      <c r="C225" s="51"/>
      <c r="D225" s="43"/>
      <c r="E225" s="44"/>
      <c r="F225" s="45"/>
      <c r="G225" s="46"/>
      <c r="H225" s="47"/>
      <c r="I225" s="44"/>
      <c r="J225" s="45"/>
      <c r="K225" s="46"/>
      <c r="L225" s="45"/>
      <c r="M225" s="46"/>
      <c r="N225" s="45"/>
      <c r="O225" s="46"/>
      <c r="P225" s="47"/>
      <c r="Q225" s="48">
        <f t="shared" si="12"/>
        <v>0</v>
      </c>
      <c r="R225" s="45">
        <f t="shared" si="13"/>
        <v>0</v>
      </c>
      <c r="S225" s="46">
        <f t="shared" si="14"/>
        <v>0</v>
      </c>
      <c r="T225" s="49">
        <f t="shared" si="15"/>
        <v>0</v>
      </c>
    </row>
    <row r="226" spans="1:20" ht="23.25">
      <c r="A226" s="32">
        <v>2202010101</v>
      </c>
      <c r="B226" s="33" t="s">
        <v>255</v>
      </c>
      <c r="C226" s="51"/>
      <c r="D226" s="43">
        <v>60000</v>
      </c>
      <c r="E226" s="44"/>
      <c r="F226" s="45"/>
      <c r="G226" s="46"/>
      <c r="H226" s="47"/>
      <c r="I226" s="44"/>
      <c r="J226" s="45"/>
      <c r="K226" s="46"/>
      <c r="L226" s="45"/>
      <c r="M226" s="46"/>
      <c r="N226" s="45"/>
      <c r="O226" s="46"/>
      <c r="P226" s="47"/>
      <c r="Q226" s="48">
        <f t="shared" si="12"/>
        <v>0</v>
      </c>
      <c r="R226" s="45">
        <f t="shared" si="13"/>
        <v>0</v>
      </c>
      <c r="S226" s="46"/>
      <c r="T226" s="49">
        <f t="shared" si="15"/>
        <v>60000</v>
      </c>
    </row>
    <row r="227" spans="1:20" ht="23.25">
      <c r="A227" s="32">
        <v>2208010103</v>
      </c>
      <c r="B227" s="33" t="s">
        <v>256</v>
      </c>
      <c r="C227" s="51"/>
      <c r="D227" s="43"/>
      <c r="E227" s="44"/>
      <c r="F227" s="45"/>
      <c r="G227" s="46"/>
      <c r="H227" s="47"/>
      <c r="I227" s="44"/>
      <c r="J227" s="45"/>
      <c r="K227" s="46"/>
      <c r="L227" s="45"/>
      <c r="M227" s="46"/>
      <c r="N227" s="45"/>
      <c r="O227" s="46"/>
      <c r="P227" s="47"/>
      <c r="Q227" s="48">
        <f t="shared" si="12"/>
        <v>0</v>
      </c>
      <c r="R227" s="45">
        <f t="shared" si="13"/>
        <v>0</v>
      </c>
      <c r="S227" s="46">
        <f t="shared" si="14"/>
        <v>0</v>
      </c>
      <c r="T227" s="49">
        <f t="shared" si="15"/>
        <v>0</v>
      </c>
    </row>
    <row r="228" spans="1:20" ht="23.25">
      <c r="A228" s="32">
        <v>2213010101</v>
      </c>
      <c r="B228" s="33" t="s">
        <v>257</v>
      </c>
      <c r="C228" s="51"/>
      <c r="D228" s="43"/>
      <c r="E228" s="44"/>
      <c r="F228" s="45"/>
      <c r="G228" s="46"/>
      <c r="H228" s="47"/>
      <c r="I228" s="44"/>
      <c r="J228" s="45"/>
      <c r="K228" s="46"/>
      <c r="L228" s="45"/>
      <c r="M228" s="46"/>
      <c r="N228" s="45"/>
      <c r="O228" s="46"/>
      <c r="P228" s="47"/>
      <c r="Q228" s="48">
        <f t="shared" si="12"/>
        <v>0</v>
      </c>
      <c r="R228" s="45">
        <f t="shared" si="13"/>
        <v>0</v>
      </c>
      <c r="S228" s="46">
        <f t="shared" si="14"/>
        <v>0</v>
      </c>
      <c r="T228" s="49">
        <f t="shared" si="15"/>
        <v>0</v>
      </c>
    </row>
    <row r="229" spans="1:20" ht="23.25">
      <c r="A229" s="32">
        <v>2213010199</v>
      </c>
      <c r="B229" s="33" t="s">
        <v>258</v>
      </c>
      <c r="C229" s="51"/>
      <c r="D229" s="43"/>
      <c r="E229" s="44"/>
      <c r="F229" s="45"/>
      <c r="G229" s="46"/>
      <c r="H229" s="47"/>
      <c r="I229" s="44"/>
      <c r="J229" s="45"/>
      <c r="K229" s="46"/>
      <c r="L229" s="45"/>
      <c r="M229" s="46"/>
      <c r="N229" s="45"/>
      <c r="O229" s="46"/>
      <c r="P229" s="47"/>
      <c r="Q229" s="48">
        <f t="shared" si="12"/>
        <v>0</v>
      </c>
      <c r="R229" s="45">
        <f t="shared" si="13"/>
        <v>0</v>
      </c>
      <c r="S229" s="46">
        <f t="shared" si="14"/>
        <v>0</v>
      </c>
      <c r="T229" s="49">
        <f t="shared" si="15"/>
        <v>0</v>
      </c>
    </row>
    <row r="230" spans="1:20" ht="23.25">
      <c r="A230" s="32">
        <v>3101010101</v>
      </c>
      <c r="B230" s="33" t="s">
        <v>259</v>
      </c>
      <c r="C230" s="51"/>
      <c r="D230" s="43">
        <v>421581310.32</v>
      </c>
      <c r="E230" s="44"/>
      <c r="F230" s="45"/>
      <c r="G230" s="46"/>
      <c r="H230" s="47"/>
      <c r="I230" s="44"/>
      <c r="J230" s="45"/>
      <c r="K230" s="46"/>
      <c r="L230" s="45"/>
      <c r="M230" s="46"/>
      <c r="N230" s="45"/>
      <c r="O230" s="46"/>
      <c r="P230" s="47"/>
      <c r="Q230" s="48">
        <f t="shared" si="12"/>
        <v>0</v>
      </c>
      <c r="R230" s="45">
        <f t="shared" si="13"/>
        <v>0</v>
      </c>
      <c r="S230" s="46"/>
      <c r="T230" s="49">
        <f t="shared" si="15"/>
        <v>421581310.32</v>
      </c>
    </row>
    <row r="231" spans="1:20" ht="23.25">
      <c r="A231" s="32">
        <v>3102010101</v>
      </c>
      <c r="B231" s="33" t="s">
        <v>260</v>
      </c>
      <c r="C231" s="51"/>
      <c r="D231" s="43">
        <v>76181886.24</v>
      </c>
      <c r="E231" s="44"/>
      <c r="F231" s="45"/>
      <c r="G231" s="46"/>
      <c r="H231" s="47"/>
      <c r="I231" s="44"/>
      <c r="J231" s="45"/>
      <c r="K231" s="46"/>
      <c r="L231" s="45"/>
      <c r="M231" s="46"/>
      <c r="N231" s="45"/>
      <c r="O231" s="46"/>
      <c r="P231" s="47"/>
      <c r="Q231" s="48">
        <f t="shared" si="12"/>
        <v>0</v>
      </c>
      <c r="R231" s="45">
        <f t="shared" si="13"/>
        <v>0</v>
      </c>
      <c r="S231" s="46"/>
      <c r="T231" s="49">
        <f t="shared" si="15"/>
        <v>76181886.24</v>
      </c>
    </row>
    <row r="232" spans="1:20" ht="23.25">
      <c r="A232" s="32">
        <v>3102010102</v>
      </c>
      <c r="B232" s="33" t="s">
        <v>261</v>
      </c>
      <c r="C232" s="51">
        <v>3199517.95</v>
      </c>
      <c r="D232" s="43"/>
      <c r="E232" s="44"/>
      <c r="F232" s="45"/>
      <c r="G232" s="46"/>
      <c r="H232" s="47"/>
      <c r="I232" s="44"/>
      <c r="J232" s="45"/>
      <c r="K232" s="46"/>
      <c r="L232" s="45"/>
      <c r="M232" s="46"/>
      <c r="N232" s="45"/>
      <c r="O232" s="46"/>
      <c r="P232" s="47"/>
      <c r="Q232" s="48">
        <f t="shared" si="12"/>
        <v>0</v>
      </c>
      <c r="R232" s="45">
        <f t="shared" si="13"/>
        <v>0</v>
      </c>
      <c r="S232" s="46">
        <f t="shared" si="14"/>
        <v>3199517.95</v>
      </c>
      <c r="T232" s="49"/>
    </row>
    <row r="233" spans="1:20" ht="23.25">
      <c r="A233" s="32">
        <v>3105010101</v>
      </c>
      <c r="B233" s="33" t="s">
        <v>262</v>
      </c>
      <c r="C233" s="51"/>
      <c r="D233" s="43">
        <v>3216661.08</v>
      </c>
      <c r="E233" s="44"/>
      <c r="F233" s="45"/>
      <c r="G233" s="46"/>
      <c r="H233" s="47"/>
      <c r="I233" s="44"/>
      <c r="J233" s="45"/>
      <c r="K233" s="46"/>
      <c r="L233" s="45"/>
      <c r="M233" s="46"/>
      <c r="N233" s="45"/>
      <c r="O233" s="46"/>
      <c r="P233" s="47"/>
      <c r="Q233" s="48">
        <f t="shared" si="12"/>
        <v>0</v>
      </c>
      <c r="R233" s="45">
        <f t="shared" si="13"/>
        <v>0</v>
      </c>
      <c r="S233" s="46"/>
      <c r="T233" s="49">
        <f t="shared" si="15"/>
        <v>3216661.08</v>
      </c>
    </row>
    <row r="234" spans="1:20" ht="23.25">
      <c r="A234" s="32">
        <v>3301010102</v>
      </c>
      <c r="B234" s="33" t="s">
        <v>263</v>
      </c>
      <c r="C234" s="51"/>
      <c r="D234" s="43"/>
      <c r="E234" s="44"/>
      <c r="F234" s="45"/>
      <c r="G234" s="46"/>
      <c r="H234" s="47"/>
      <c r="I234" s="44"/>
      <c r="J234" s="45"/>
      <c r="K234" s="46"/>
      <c r="L234" s="45"/>
      <c r="M234" s="46"/>
      <c r="N234" s="45"/>
      <c r="O234" s="46"/>
      <c r="P234" s="47"/>
      <c r="Q234" s="48">
        <f t="shared" si="12"/>
        <v>0</v>
      </c>
      <c r="R234" s="45">
        <f t="shared" si="13"/>
        <v>0</v>
      </c>
      <c r="S234" s="46">
        <f t="shared" si="14"/>
        <v>0</v>
      </c>
      <c r="T234" s="49">
        <f t="shared" si="15"/>
        <v>0</v>
      </c>
    </row>
    <row r="235" spans="1:20" ht="23.25">
      <c r="A235" s="32">
        <v>6201010101</v>
      </c>
      <c r="B235" s="33" t="s">
        <v>264</v>
      </c>
      <c r="C235" s="51"/>
      <c r="D235" s="43">
        <v>65500</v>
      </c>
      <c r="E235" s="44"/>
      <c r="F235" s="45"/>
      <c r="G235" s="46"/>
      <c r="H235" s="47"/>
      <c r="I235" s="44"/>
      <c r="J235" s="45"/>
      <c r="K235" s="46"/>
      <c r="L235" s="45"/>
      <c r="M235" s="46"/>
      <c r="N235" s="45"/>
      <c r="O235" s="46"/>
      <c r="P235" s="47"/>
      <c r="Q235" s="48">
        <f t="shared" si="12"/>
        <v>0</v>
      </c>
      <c r="R235" s="45">
        <f t="shared" si="13"/>
        <v>0</v>
      </c>
      <c r="S235" s="46"/>
      <c r="T235" s="49">
        <f t="shared" si="15"/>
        <v>65500</v>
      </c>
    </row>
    <row r="236" spans="1:20" ht="23.25">
      <c r="A236" s="32">
        <v>6303010101</v>
      </c>
      <c r="B236" s="33" t="s">
        <v>265</v>
      </c>
      <c r="C236" s="51"/>
      <c r="D236" s="43"/>
      <c r="E236" s="44"/>
      <c r="F236" s="45"/>
      <c r="G236" s="46"/>
      <c r="H236" s="47"/>
      <c r="I236" s="44"/>
      <c r="J236" s="45"/>
      <c r="K236" s="46"/>
      <c r="L236" s="45"/>
      <c r="M236" s="46"/>
      <c r="N236" s="45"/>
      <c r="O236" s="46"/>
      <c r="P236" s="47"/>
      <c r="Q236" s="48">
        <f t="shared" si="12"/>
        <v>0</v>
      </c>
      <c r="R236" s="45">
        <f t="shared" si="13"/>
        <v>0</v>
      </c>
      <c r="S236" s="46">
        <f t="shared" si="14"/>
        <v>0</v>
      </c>
      <c r="T236" s="49">
        <f t="shared" si="15"/>
        <v>0</v>
      </c>
    </row>
    <row r="237" spans="1:20" ht="23.25">
      <c r="A237" s="32">
        <v>6303010102</v>
      </c>
      <c r="B237" s="33" t="s">
        <v>266</v>
      </c>
      <c r="C237" s="51"/>
      <c r="D237" s="43"/>
      <c r="E237" s="44"/>
      <c r="F237" s="45"/>
      <c r="G237" s="46"/>
      <c r="H237" s="47"/>
      <c r="I237" s="44"/>
      <c r="J237" s="45"/>
      <c r="K237" s="46"/>
      <c r="L237" s="45"/>
      <c r="M237" s="46"/>
      <c r="N237" s="45"/>
      <c r="O237" s="46"/>
      <c r="P237" s="47"/>
      <c r="Q237" s="48">
        <f t="shared" si="12"/>
        <v>0</v>
      </c>
      <c r="R237" s="45">
        <f t="shared" si="13"/>
        <v>0</v>
      </c>
      <c r="S237" s="46">
        <f t="shared" si="14"/>
        <v>0</v>
      </c>
      <c r="T237" s="49">
        <f t="shared" si="15"/>
        <v>0</v>
      </c>
    </row>
    <row r="238" spans="1:20" ht="23.25">
      <c r="A238" s="32">
        <v>6304010101</v>
      </c>
      <c r="B238" s="33" t="s">
        <v>267</v>
      </c>
      <c r="C238" s="51"/>
      <c r="D238" s="43"/>
      <c r="E238" s="44"/>
      <c r="F238" s="45"/>
      <c r="G238" s="46"/>
      <c r="H238" s="47"/>
      <c r="I238" s="44"/>
      <c r="J238" s="45"/>
      <c r="K238" s="46"/>
      <c r="L238" s="45"/>
      <c r="M238" s="46"/>
      <c r="N238" s="45"/>
      <c r="O238" s="46"/>
      <c r="P238" s="47"/>
      <c r="Q238" s="48">
        <f t="shared" si="12"/>
        <v>0</v>
      </c>
      <c r="R238" s="45">
        <f t="shared" si="13"/>
        <v>0</v>
      </c>
      <c r="S238" s="46">
        <f t="shared" si="14"/>
        <v>0</v>
      </c>
      <c r="T238" s="49">
        <f t="shared" si="15"/>
        <v>0</v>
      </c>
    </row>
    <row r="239" spans="1:20" ht="23.25">
      <c r="A239" s="32">
        <v>6304010102</v>
      </c>
      <c r="B239" s="33" t="s">
        <v>268</v>
      </c>
      <c r="C239" s="51"/>
      <c r="D239" s="43"/>
      <c r="E239" s="44"/>
      <c r="F239" s="45"/>
      <c r="G239" s="46"/>
      <c r="H239" s="47"/>
      <c r="I239" s="44"/>
      <c r="J239" s="45"/>
      <c r="K239" s="46"/>
      <c r="L239" s="45"/>
      <c r="M239" s="46"/>
      <c r="N239" s="45"/>
      <c r="O239" s="46"/>
      <c r="P239" s="47"/>
      <c r="Q239" s="48">
        <f t="shared" si="12"/>
        <v>0</v>
      </c>
      <c r="R239" s="45">
        <f t="shared" si="13"/>
        <v>0</v>
      </c>
      <c r="S239" s="46">
        <f t="shared" si="14"/>
        <v>0</v>
      </c>
      <c r="T239" s="49">
        <f t="shared" si="15"/>
        <v>0</v>
      </c>
    </row>
    <row r="240" spans="1:20" ht="23.25">
      <c r="A240" s="32">
        <v>6305010101</v>
      </c>
      <c r="B240" s="33" t="s">
        <v>269</v>
      </c>
      <c r="C240" s="51"/>
      <c r="D240" s="43"/>
      <c r="E240" s="44"/>
      <c r="F240" s="45"/>
      <c r="G240" s="46"/>
      <c r="H240" s="47"/>
      <c r="I240" s="44"/>
      <c r="J240" s="45"/>
      <c r="K240" s="46"/>
      <c r="L240" s="45"/>
      <c r="M240" s="46"/>
      <c r="N240" s="45"/>
      <c r="O240" s="46"/>
      <c r="P240" s="47"/>
      <c r="Q240" s="48">
        <f t="shared" si="12"/>
        <v>0</v>
      </c>
      <c r="R240" s="45">
        <f t="shared" si="13"/>
        <v>0</v>
      </c>
      <c r="S240" s="46">
        <f t="shared" si="14"/>
        <v>0</v>
      </c>
      <c r="T240" s="49">
        <f t="shared" si="15"/>
        <v>0</v>
      </c>
    </row>
    <row r="241" spans="1:20" ht="23.25">
      <c r="A241" s="32">
        <v>6306010101</v>
      </c>
      <c r="B241" s="33" t="s">
        <v>270</v>
      </c>
      <c r="C241" s="51"/>
      <c r="D241" s="43"/>
      <c r="E241" s="44"/>
      <c r="F241" s="45"/>
      <c r="G241" s="46"/>
      <c r="H241" s="47"/>
      <c r="I241" s="44"/>
      <c r="J241" s="45"/>
      <c r="K241" s="46"/>
      <c r="L241" s="45"/>
      <c r="M241" s="46"/>
      <c r="N241" s="45"/>
      <c r="O241" s="46"/>
      <c r="P241" s="47"/>
      <c r="Q241" s="48">
        <f t="shared" si="12"/>
        <v>0</v>
      </c>
      <c r="R241" s="45">
        <f t="shared" si="13"/>
        <v>0</v>
      </c>
      <c r="S241" s="46">
        <f t="shared" si="14"/>
        <v>0</v>
      </c>
      <c r="T241" s="49">
        <f t="shared" si="15"/>
        <v>0</v>
      </c>
    </row>
    <row r="242" spans="1:20" ht="23.25">
      <c r="A242" s="32">
        <v>6306010102</v>
      </c>
      <c r="B242" s="33" t="s">
        <v>271</v>
      </c>
      <c r="C242" s="51"/>
      <c r="D242" s="43"/>
      <c r="E242" s="44"/>
      <c r="F242" s="45"/>
      <c r="G242" s="46"/>
      <c r="H242" s="47"/>
      <c r="I242" s="44"/>
      <c r="J242" s="45"/>
      <c r="K242" s="46"/>
      <c r="L242" s="45"/>
      <c r="M242" s="46"/>
      <c r="N242" s="45"/>
      <c r="O242" s="46"/>
      <c r="P242" s="47"/>
      <c r="Q242" s="48">
        <f t="shared" si="12"/>
        <v>0</v>
      </c>
      <c r="R242" s="45">
        <f t="shared" si="13"/>
        <v>0</v>
      </c>
      <c r="S242" s="46">
        <f t="shared" si="14"/>
        <v>0</v>
      </c>
      <c r="T242" s="49">
        <f t="shared" si="15"/>
        <v>0</v>
      </c>
    </row>
    <row r="243" spans="1:20" ht="23.25">
      <c r="A243" s="32">
        <v>6307010101</v>
      </c>
      <c r="B243" s="33" t="s">
        <v>272</v>
      </c>
      <c r="C243" s="51"/>
      <c r="D243" s="43"/>
      <c r="E243" s="44"/>
      <c r="F243" s="45"/>
      <c r="G243" s="46"/>
      <c r="H243" s="47"/>
      <c r="I243" s="44"/>
      <c r="J243" s="45"/>
      <c r="K243" s="46"/>
      <c r="L243" s="45"/>
      <c r="M243" s="46"/>
      <c r="N243" s="45"/>
      <c r="O243" s="46"/>
      <c r="P243" s="47"/>
      <c r="Q243" s="48">
        <f t="shared" si="12"/>
        <v>0</v>
      </c>
      <c r="R243" s="45">
        <f t="shared" si="13"/>
        <v>0</v>
      </c>
      <c r="S243" s="46">
        <f t="shared" si="14"/>
        <v>0</v>
      </c>
      <c r="T243" s="49">
        <f t="shared" si="15"/>
        <v>0</v>
      </c>
    </row>
    <row r="244" spans="1:20" ht="23.25">
      <c r="A244" s="32">
        <v>6307010102</v>
      </c>
      <c r="B244" s="33" t="s">
        <v>273</v>
      </c>
      <c r="C244" s="51"/>
      <c r="D244" s="43"/>
      <c r="E244" s="44"/>
      <c r="F244" s="45"/>
      <c r="G244" s="46"/>
      <c r="H244" s="47"/>
      <c r="I244" s="44"/>
      <c r="J244" s="45"/>
      <c r="K244" s="46"/>
      <c r="L244" s="45"/>
      <c r="M244" s="46"/>
      <c r="N244" s="45"/>
      <c r="O244" s="46"/>
      <c r="P244" s="47"/>
      <c r="Q244" s="48">
        <f t="shared" si="12"/>
        <v>0</v>
      </c>
      <c r="R244" s="45">
        <f t="shared" si="13"/>
        <v>0</v>
      </c>
      <c r="S244" s="46">
        <f t="shared" si="14"/>
        <v>0</v>
      </c>
      <c r="T244" s="49">
        <f t="shared" si="15"/>
        <v>0</v>
      </c>
    </row>
    <row r="245" spans="1:20" ht="23.25">
      <c r="A245" s="32">
        <v>6308010101</v>
      </c>
      <c r="B245" s="33" t="s">
        <v>274</v>
      </c>
      <c r="C245" s="51"/>
      <c r="D245" s="43"/>
      <c r="E245" s="44"/>
      <c r="F245" s="45"/>
      <c r="G245" s="46"/>
      <c r="H245" s="47"/>
      <c r="I245" s="44"/>
      <c r="J245" s="45"/>
      <c r="K245" s="46"/>
      <c r="L245" s="45"/>
      <c r="M245" s="46"/>
      <c r="N245" s="45"/>
      <c r="O245" s="46"/>
      <c r="P245" s="47"/>
      <c r="Q245" s="48">
        <f t="shared" si="12"/>
        <v>0</v>
      </c>
      <c r="R245" s="45">
        <f t="shared" si="13"/>
        <v>0</v>
      </c>
      <c r="S245" s="46">
        <f t="shared" si="14"/>
        <v>0</v>
      </c>
      <c r="T245" s="49">
        <f t="shared" si="15"/>
        <v>0</v>
      </c>
    </row>
    <row r="246" spans="1:20" ht="23.25">
      <c r="A246" s="32">
        <v>6308010102</v>
      </c>
      <c r="B246" s="33" t="s">
        <v>275</v>
      </c>
      <c r="C246" s="51"/>
      <c r="D246" s="43"/>
      <c r="E246" s="44"/>
      <c r="F246" s="45"/>
      <c r="G246" s="46"/>
      <c r="H246" s="47"/>
      <c r="I246" s="44"/>
      <c r="J246" s="45"/>
      <c r="K246" s="46"/>
      <c r="L246" s="45"/>
      <c r="M246" s="46"/>
      <c r="N246" s="45"/>
      <c r="O246" s="46"/>
      <c r="P246" s="47"/>
      <c r="Q246" s="48">
        <f t="shared" si="12"/>
        <v>0</v>
      </c>
      <c r="R246" s="45">
        <f t="shared" si="13"/>
        <v>0</v>
      </c>
      <c r="S246" s="46">
        <f t="shared" si="14"/>
        <v>0</v>
      </c>
      <c r="T246" s="49">
        <f t="shared" si="15"/>
        <v>0</v>
      </c>
    </row>
    <row r="247" spans="1:20" ht="23.25">
      <c r="A247" s="32">
        <v>6309010101</v>
      </c>
      <c r="B247" s="33" t="s">
        <v>276</v>
      </c>
      <c r="C247" s="51"/>
      <c r="D247" s="43"/>
      <c r="E247" s="44"/>
      <c r="F247" s="45"/>
      <c r="G247" s="46"/>
      <c r="H247" s="47"/>
      <c r="I247" s="44"/>
      <c r="J247" s="45"/>
      <c r="K247" s="46"/>
      <c r="L247" s="45"/>
      <c r="M247" s="46"/>
      <c r="N247" s="45"/>
      <c r="O247" s="46"/>
      <c r="P247" s="47"/>
      <c r="Q247" s="48">
        <f t="shared" si="12"/>
        <v>0</v>
      </c>
      <c r="R247" s="45">
        <f t="shared" si="13"/>
        <v>0</v>
      </c>
      <c r="S247" s="46">
        <f t="shared" si="14"/>
        <v>0</v>
      </c>
      <c r="T247" s="49">
        <f t="shared" si="15"/>
        <v>0</v>
      </c>
    </row>
    <row r="248" spans="1:20" ht="23.25">
      <c r="A248" s="32">
        <v>6309010102</v>
      </c>
      <c r="B248" s="33" t="s">
        <v>277</v>
      </c>
      <c r="C248" s="51"/>
      <c r="D248" s="43"/>
      <c r="E248" s="44"/>
      <c r="F248" s="45"/>
      <c r="G248" s="46"/>
      <c r="H248" s="47"/>
      <c r="I248" s="44"/>
      <c r="J248" s="45"/>
      <c r="K248" s="46"/>
      <c r="L248" s="45"/>
      <c r="M248" s="46"/>
      <c r="N248" s="45"/>
      <c r="O248" s="46"/>
      <c r="P248" s="47"/>
      <c r="Q248" s="48">
        <f t="shared" si="12"/>
        <v>0</v>
      </c>
      <c r="R248" s="45">
        <f t="shared" si="13"/>
        <v>0</v>
      </c>
      <c r="S248" s="46">
        <f t="shared" si="14"/>
        <v>0</v>
      </c>
      <c r="T248" s="49">
        <f t="shared" si="15"/>
        <v>0</v>
      </c>
    </row>
    <row r="249" spans="1:20" ht="23.25">
      <c r="A249" s="32">
        <v>6310010101</v>
      </c>
      <c r="B249" s="33" t="s">
        <v>278</v>
      </c>
      <c r="C249" s="51"/>
      <c r="D249" s="43"/>
      <c r="E249" s="44"/>
      <c r="F249" s="45"/>
      <c r="G249" s="46"/>
      <c r="H249" s="47"/>
      <c r="I249" s="44"/>
      <c r="J249" s="45"/>
      <c r="K249" s="46"/>
      <c r="L249" s="45"/>
      <c r="M249" s="46"/>
      <c r="N249" s="45"/>
      <c r="O249" s="46"/>
      <c r="P249" s="47"/>
      <c r="Q249" s="48">
        <f t="shared" si="12"/>
        <v>0</v>
      </c>
      <c r="R249" s="45">
        <f t="shared" si="13"/>
        <v>0</v>
      </c>
      <c r="S249" s="46">
        <f t="shared" si="14"/>
        <v>0</v>
      </c>
      <c r="T249" s="49">
        <f t="shared" si="15"/>
        <v>0</v>
      </c>
    </row>
    <row r="250" spans="1:20" ht="23.25">
      <c r="A250" s="32">
        <v>6310010102</v>
      </c>
      <c r="B250" s="33" t="s">
        <v>279</v>
      </c>
      <c r="C250" s="51"/>
      <c r="D250" s="43"/>
      <c r="E250" s="44"/>
      <c r="F250" s="45"/>
      <c r="G250" s="46"/>
      <c r="H250" s="47"/>
      <c r="I250" s="44"/>
      <c r="J250" s="45"/>
      <c r="K250" s="46"/>
      <c r="L250" s="45"/>
      <c r="M250" s="46"/>
      <c r="N250" s="45"/>
      <c r="O250" s="46"/>
      <c r="P250" s="47"/>
      <c r="Q250" s="48">
        <f t="shared" si="12"/>
        <v>0</v>
      </c>
      <c r="R250" s="45">
        <f t="shared" si="13"/>
        <v>0</v>
      </c>
      <c r="S250" s="46">
        <f t="shared" si="14"/>
        <v>0</v>
      </c>
      <c r="T250" s="49">
        <f t="shared" si="15"/>
        <v>0</v>
      </c>
    </row>
    <row r="251" spans="1:20" ht="23.25">
      <c r="A251" s="32">
        <v>6316010101</v>
      </c>
      <c r="B251" s="33" t="s">
        <v>280</v>
      </c>
      <c r="C251" s="51"/>
      <c r="D251" s="43"/>
      <c r="E251" s="44"/>
      <c r="F251" s="45"/>
      <c r="G251" s="46"/>
      <c r="H251" s="47"/>
      <c r="I251" s="44"/>
      <c r="J251" s="45"/>
      <c r="K251" s="46"/>
      <c r="L251" s="45"/>
      <c r="M251" s="46"/>
      <c r="N251" s="45"/>
      <c r="O251" s="46"/>
      <c r="P251" s="47"/>
      <c r="Q251" s="48">
        <f t="shared" si="12"/>
        <v>0</v>
      </c>
      <c r="R251" s="45">
        <f t="shared" si="13"/>
        <v>0</v>
      </c>
      <c r="S251" s="46">
        <f t="shared" si="14"/>
        <v>0</v>
      </c>
      <c r="T251" s="49">
        <f t="shared" si="15"/>
        <v>0</v>
      </c>
    </row>
    <row r="252" spans="1:20" ht="23.25">
      <c r="A252" s="32">
        <v>6316010102</v>
      </c>
      <c r="B252" s="33" t="s">
        <v>281</v>
      </c>
      <c r="C252" s="51"/>
      <c r="D252" s="43"/>
      <c r="E252" s="44"/>
      <c r="F252" s="45"/>
      <c r="G252" s="46"/>
      <c r="H252" s="47"/>
      <c r="I252" s="44"/>
      <c r="J252" s="45"/>
      <c r="K252" s="46"/>
      <c r="L252" s="45"/>
      <c r="M252" s="46"/>
      <c r="N252" s="45"/>
      <c r="O252" s="46"/>
      <c r="P252" s="47"/>
      <c r="Q252" s="48">
        <f t="shared" si="12"/>
        <v>0</v>
      </c>
      <c r="R252" s="45">
        <f t="shared" si="13"/>
        <v>0</v>
      </c>
      <c r="S252" s="46">
        <f t="shared" si="14"/>
        <v>0</v>
      </c>
      <c r="T252" s="49">
        <f t="shared" si="15"/>
        <v>0</v>
      </c>
    </row>
    <row r="253" spans="1:20" ht="23.25">
      <c r="A253" s="32">
        <v>6318010101</v>
      </c>
      <c r="B253" s="33" t="s">
        <v>282</v>
      </c>
      <c r="C253" s="51"/>
      <c r="D253" s="43"/>
      <c r="E253" s="44"/>
      <c r="F253" s="45"/>
      <c r="G253" s="46"/>
      <c r="H253" s="47"/>
      <c r="I253" s="44"/>
      <c r="J253" s="45"/>
      <c r="K253" s="46"/>
      <c r="L253" s="45"/>
      <c r="M253" s="46"/>
      <c r="N253" s="45"/>
      <c r="O253" s="46"/>
      <c r="P253" s="47"/>
      <c r="Q253" s="48">
        <f t="shared" si="12"/>
        <v>0</v>
      </c>
      <c r="R253" s="45">
        <f t="shared" si="13"/>
        <v>0</v>
      </c>
      <c r="S253" s="46">
        <f t="shared" si="14"/>
        <v>0</v>
      </c>
      <c r="T253" s="49">
        <f t="shared" si="15"/>
        <v>0</v>
      </c>
    </row>
    <row r="254" spans="1:20" ht="23.25">
      <c r="A254" s="32">
        <v>6318010102</v>
      </c>
      <c r="B254" s="33" t="s">
        <v>283</v>
      </c>
      <c r="C254" s="51"/>
      <c r="D254" s="43"/>
      <c r="E254" s="44"/>
      <c r="F254" s="45"/>
      <c r="G254" s="46"/>
      <c r="H254" s="47"/>
      <c r="I254" s="44"/>
      <c r="J254" s="45"/>
      <c r="K254" s="46"/>
      <c r="L254" s="45"/>
      <c r="M254" s="46"/>
      <c r="N254" s="45"/>
      <c r="O254" s="46"/>
      <c r="P254" s="47"/>
      <c r="Q254" s="48">
        <f t="shared" si="12"/>
        <v>0</v>
      </c>
      <c r="R254" s="45">
        <f t="shared" si="13"/>
        <v>0</v>
      </c>
      <c r="S254" s="46">
        <f t="shared" si="14"/>
        <v>0</v>
      </c>
      <c r="T254" s="49">
        <f t="shared" si="15"/>
        <v>0</v>
      </c>
    </row>
    <row r="255" spans="1:20" ht="23.25">
      <c r="A255" s="32">
        <v>6322010101</v>
      </c>
      <c r="B255" s="33" t="s">
        <v>284</v>
      </c>
      <c r="C255" s="51"/>
      <c r="D255" s="43"/>
      <c r="E255" s="44"/>
      <c r="F255" s="45"/>
      <c r="G255" s="46"/>
      <c r="H255" s="47"/>
      <c r="I255" s="44"/>
      <c r="J255" s="45"/>
      <c r="K255" s="46"/>
      <c r="L255" s="45"/>
      <c r="M255" s="46"/>
      <c r="N255" s="45"/>
      <c r="O255" s="46"/>
      <c r="P255" s="47"/>
      <c r="Q255" s="48">
        <f t="shared" si="12"/>
        <v>0</v>
      </c>
      <c r="R255" s="45">
        <f t="shared" si="13"/>
        <v>0</v>
      </c>
      <c r="S255" s="46">
        <f t="shared" si="14"/>
        <v>0</v>
      </c>
      <c r="T255" s="49">
        <f t="shared" si="15"/>
        <v>0</v>
      </c>
    </row>
    <row r="256" spans="1:20" ht="23.25">
      <c r="A256" s="32">
        <v>6322010102</v>
      </c>
      <c r="B256" s="33" t="s">
        <v>285</v>
      </c>
      <c r="C256" s="51"/>
      <c r="D256" s="43"/>
      <c r="E256" s="44"/>
      <c r="F256" s="45"/>
      <c r="G256" s="46"/>
      <c r="H256" s="47"/>
      <c r="I256" s="44"/>
      <c r="J256" s="45"/>
      <c r="K256" s="46"/>
      <c r="L256" s="45"/>
      <c r="M256" s="46"/>
      <c r="N256" s="45"/>
      <c r="O256" s="46"/>
      <c r="P256" s="47"/>
      <c r="Q256" s="48">
        <f t="shared" si="12"/>
        <v>0</v>
      </c>
      <c r="R256" s="45">
        <f t="shared" si="13"/>
        <v>0</v>
      </c>
      <c r="S256" s="46">
        <f t="shared" si="14"/>
        <v>0</v>
      </c>
      <c r="T256" s="49">
        <f t="shared" si="15"/>
        <v>0</v>
      </c>
    </row>
    <row r="257" spans="1:20" ht="23.25">
      <c r="A257" s="32">
        <v>6324010101</v>
      </c>
      <c r="B257" s="33" t="s">
        <v>286</v>
      </c>
      <c r="C257" s="51"/>
      <c r="D257" s="43"/>
      <c r="E257" s="44"/>
      <c r="F257" s="45"/>
      <c r="G257" s="46"/>
      <c r="H257" s="47"/>
      <c r="I257" s="44"/>
      <c r="J257" s="45"/>
      <c r="K257" s="46"/>
      <c r="L257" s="45"/>
      <c r="M257" s="46"/>
      <c r="N257" s="45"/>
      <c r="O257" s="46"/>
      <c r="P257" s="47"/>
      <c r="Q257" s="48">
        <f t="shared" si="12"/>
        <v>0</v>
      </c>
      <c r="R257" s="45">
        <f t="shared" si="13"/>
        <v>0</v>
      </c>
      <c r="S257" s="46">
        <f t="shared" si="14"/>
        <v>0</v>
      </c>
      <c r="T257" s="49">
        <f t="shared" si="15"/>
        <v>0</v>
      </c>
    </row>
    <row r="258" spans="1:20" ht="23.25">
      <c r="A258" s="32">
        <v>6327010101</v>
      </c>
      <c r="B258" s="33" t="s">
        <v>287</v>
      </c>
      <c r="C258" s="51"/>
      <c r="D258" s="43"/>
      <c r="E258" s="44"/>
      <c r="F258" s="45"/>
      <c r="G258" s="46"/>
      <c r="H258" s="47"/>
      <c r="I258" s="44"/>
      <c r="J258" s="45"/>
      <c r="K258" s="46"/>
      <c r="L258" s="45"/>
      <c r="M258" s="46"/>
      <c r="N258" s="45"/>
      <c r="O258" s="46"/>
      <c r="P258" s="47"/>
      <c r="Q258" s="48">
        <f t="shared" si="12"/>
        <v>0</v>
      </c>
      <c r="R258" s="45">
        <f t="shared" si="13"/>
        <v>0</v>
      </c>
      <c r="S258" s="46">
        <f t="shared" si="14"/>
        <v>0</v>
      </c>
      <c r="T258" s="49">
        <f t="shared" si="15"/>
        <v>0</v>
      </c>
    </row>
    <row r="259" spans="1:20" ht="23.25">
      <c r="A259" s="32">
        <v>6327010102</v>
      </c>
      <c r="B259" s="33" t="s">
        <v>288</v>
      </c>
      <c r="C259" s="51"/>
      <c r="D259" s="43"/>
      <c r="E259" s="44"/>
      <c r="F259" s="45"/>
      <c r="G259" s="46"/>
      <c r="H259" s="47"/>
      <c r="I259" s="44"/>
      <c r="J259" s="45"/>
      <c r="K259" s="46"/>
      <c r="L259" s="45"/>
      <c r="M259" s="46"/>
      <c r="N259" s="45"/>
      <c r="O259" s="46"/>
      <c r="P259" s="47"/>
      <c r="Q259" s="48">
        <f t="shared" si="12"/>
        <v>0</v>
      </c>
      <c r="R259" s="45">
        <f t="shared" si="13"/>
        <v>0</v>
      </c>
      <c r="S259" s="46">
        <f t="shared" si="14"/>
        <v>0</v>
      </c>
      <c r="T259" s="49">
        <f t="shared" si="15"/>
        <v>0</v>
      </c>
    </row>
    <row r="260" spans="1:20" ht="23.25">
      <c r="A260" s="32">
        <v>6328010101</v>
      </c>
      <c r="B260" s="33" t="s">
        <v>289</v>
      </c>
      <c r="C260" s="51"/>
      <c r="D260" s="43"/>
      <c r="E260" s="44"/>
      <c r="F260" s="45"/>
      <c r="G260" s="46"/>
      <c r="H260" s="47"/>
      <c r="I260" s="44"/>
      <c r="J260" s="45"/>
      <c r="K260" s="46"/>
      <c r="L260" s="45"/>
      <c r="M260" s="46"/>
      <c r="N260" s="45"/>
      <c r="O260" s="46"/>
      <c r="P260" s="47"/>
      <c r="Q260" s="48">
        <f t="shared" si="12"/>
        <v>0</v>
      </c>
      <c r="R260" s="45">
        <f t="shared" si="13"/>
        <v>0</v>
      </c>
      <c r="S260" s="46">
        <f t="shared" si="14"/>
        <v>0</v>
      </c>
      <c r="T260" s="49">
        <f t="shared" si="15"/>
        <v>0</v>
      </c>
    </row>
    <row r="261" spans="1:20" ht="23.25">
      <c r="A261" s="32">
        <v>6328010102</v>
      </c>
      <c r="B261" s="33" t="s">
        <v>290</v>
      </c>
      <c r="C261" s="51"/>
      <c r="D261" s="43"/>
      <c r="E261" s="44"/>
      <c r="F261" s="45"/>
      <c r="G261" s="46"/>
      <c r="H261" s="47"/>
      <c r="I261" s="44"/>
      <c r="J261" s="45"/>
      <c r="K261" s="46"/>
      <c r="L261" s="45"/>
      <c r="M261" s="46"/>
      <c r="N261" s="45"/>
      <c r="O261" s="46"/>
      <c r="P261" s="47"/>
      <c r="Q261" s="48">
        <f t="shared" si="12"/>
        <v>0</v>
      </c>
      <c r="R261" s="45">
        <f t="shared" si="13"/>
        <v>0</v>
      </c>
      <c r="S261" s="46">
        <f t="shared" si="14"/>
        <v>0</v>
      </c>
      <c r="T261" s="49">
        <f t="shared" si="15"/>
        <v>0</v>
      </c>
    </row>
    <row r="262" spans="1:20" ht="23.25">
      <c r="A262" s="32">
        <v>6331010105</v>
      </c>
      <c r="B262" s="33" t="s">
        <v>291</v>
      </c>
      <c r="C262" s="51"/>
      <c r="D262" s="43"/>
      <c r="E262" s="44"/>
      <c r="F262" s="45"/>
      <c r="G262" s="46"/>
      <c r="H262" s="47"/>
      <c r="I262" s="44"/>
      <c r="J262" s="45"/>
      <c r="K262" s="46"/>
      <c r="L262" s="45"/>
      <c r="M262" s="46"/>
      <c r="N262" s="45"/>
      <c r="O262" s="46"/>
      <c r="P262" s="47"/>
      <c r="Q262" s="48">
        <f t="shared" si="12"/>
        <v>0</v>
      </c>
      <c r="R262" s="45">
        <f t="shared" si="13"/>
        <v>0</v>
      </c>
      <c r="S262" s="46">
        <f t="shared" si="14"/>
        <v>0</v>
      </c>
      <c r="T262" s="49">
        <f t="shared" si="15"/>
        <v>0</v>
      </c>
    </row>
    <row r="263" spans="1:20" ht="23.25">
      <c r="A263" s="32">
        <v>6331010106</v>
      </c>
      <c r="B263" s="33" t="s">
        <v>292</v>
      </c>
      <c r="C263" s="51"/>
      <c r="D263" s="43"/>
      <c r="E263" s="44"/>
      <c r="F263" s="45"/>
      <c r="G263" s="46"/>
      <c r="H263" s="47"/>
      <c r="I263" s="44"/>
      <c r="J263" s="45"/>
      <c r="K263" s="46"/>
      <c r="L263" s="45"/>
      <c r="M263" s="46"/>
      <c r="N263" s="45"/>
      <c r="O263" s="46"/>
      <c r="P263" s="47"/>
      <c r="Q263" s="48">
        <f t="shared" si="12"/>
        <v>0</v>
      </c>
      <c r="R263" s="45">
        <f t="shared" si="13"/>
        <v>0</v>
      </c>
      <c r="S263" s="46">
        <f t="shared" si="14"/>
        <v>0</v>
      </c>
      <c r="T263" s="49">
        <f t="shared" si="15"/>
        <v>0</v>
      </c>
    </row>
    <row r="264" spans="1:20" ht="23.25">
      <c r="A264" s="32">
        <v>6331010108</v>
      </c>
      <c r="B264" s="33" t="s">
        <v>293</v>
      </c>
      <c r="C264" s="51"/>
      <c r="D264" s="43"/>
      <c r="E264" s="44"/>
      <c r="F264" s="45"/>
      <c r="G264" s="46"/>
      <c r="H264" s="47"/>
      <c r="I264" s="44"/>
      <c r="J264" s="45"/>
      <c r="K264" s="46"/>
      <c r="L264" s="45"/>
      <c r="M264" s="46"/>
      <c r="N264" s="45"/>
      <c r="O264" s="46"/>
      <c r="P264" s="47"/>
      <c r="Q264" s="48">
        <f t="shared" si="12"/>
        <v>0</v>
      </c>
      <c r="R264" s="45">
        <f t="shared" si="13"/>
        <v>0</v>
      </c>
      <c r="S264" s="46">
        <f t="shared" si="14"/>
        <v>0</v>
      </c>
      <c r="T264" s="49">
        <f t="shared" si="15"/>
        <v>0</v>
      </c>
    </row>
    <row r="265" spans="1:20" ht="23.25">
      <c r="A265" s="32">
        <v>6332010101</v>
      </c>
      <c r="B265" s="33" t="s">
        <v>294</v>
      </c>
      <c r="C265" s="51"/>
      <c r="D265" s="43"/>
      <c r="E265" s="44"/>
      <c r="F265" s="45"/>
      <c r="G265" s="46"/>
      <c r="H265" s="47"/>
      <c r="I265" s="44"/>
      <c r="J265" s="45"/>
      <c r="K265" s="46"/>
      <c r="L265" s="45"/>
      <c r="M265" s="46"/>
      <c r="N265" s="45"/>
      <c r="O265" s="46"/>
      <c r="P265" s="47"/>
      <c r="Q265" s="48">
        <f t="shared" si="12"/>
        <v>0</v>
      </c>
      <c r="R265" s="45">
        <f t="shared" si="13"/>
        <v>0</v>
      </c>
      <c r="S265" s="46">
        <f t="shared" si="14"/>
        <v>0</v>
      </c>
      <c r="T265" s="49">
        <f t="shared" si="15"/>
        <v>0</v>
      </c>
    </row>
    <row r="266" spans="1:20" ht="23.25">
      <c r="A266" s="32">
        <v>6401010101</v>
      </c>
      <c r="B266" s="33" t="s">
        <v>295</v>
      </c>
      <c r="C266" s="51"/>
      <c r="D266" s="43"/>
      <c r="E266" s="44"/>
      <c r="F266" s="45"/>
      <c r="G266" s="46"/>
      <c r="H266" s="47"/>
      <c r="I266" s="44"/>
      <c r="J266" s="45"/>
      <c r="K266" s="46"/>
      <c r="L266" s="45"/>
      <c r="M266" s="46"/>
      <c r="N266" s="45"/>
      <c r="O266" s="46"/>
      <c r="P266" s="47"/>
      <c r="Q266" s="48">
        <f aca="true" t="shared" si="16" ref="Q266:Q275">E266+G266+I266+K266+M266-L266-J266-H266-F266-N266+O266-P266</f>
        <v>0</v>
      </c>
      <c r="R266" s="45">
        <f aca="true" t="shared" si="17" ref="R266:R275">F266+H266+J266+L266+N266-M266-K266-I266-G266-E266+P266-O266</f>
        <v>0</v>
      </c>
      <c r="S266" s="46">
        <f t="shared" si="14"/>
        <v>0</v>
      </c>
      <c r="T266" s="49">
        <f t="shared" si="15"/>
        <v>0</v>
      </c>
    </row>
    <row r="267" spans="1:20" ht="23.25">
      <c r="A267" s="32">
        <v>6401010104</v>
      </c>
      <c r="B267" s="33" t="s">
        <v>296</v>
      </c>
      <c r="C267" s="51"/>
      <c r="D267" s="43"/>
      <c r="E267" s="44"/>
      <c r="F267" s="45"/>
      <c r="G267" s="46"/>
      <c r="H267" s="47"/>
      <c r="I267" s="44"/>
      <c r="J267" s="45"/>
      <c r="K267" s="46"/>
      <c r="L267" s="45"/>
      <c r="M267" s="46"/>
      <c r="N267" s="45"/>
      <c r="O267" s="46"/>
      <c r="P267" s="47"/>
      <c r="Q267" s="48">
        <f t="shared" si="16"/>
        <v>0</v>
      </c>
      <c r="R267" s="45">
        <f t="shared" si="17"/>
        <v>0</v>
      </c>
      <c r="S267" s="46">
        <f t="shared" si="14"/>
        <v>0</v>
      </c>
      <c r="T267" s="49">
        <f t="shared" si="15"/>
        <v>0</v>
      </c>
    </row>
    <row r="268" spans="1:20" ht="23.25">
      <c r="A268" s="32">
        <v>6401010106</v>
      </c>
      <c r="B268" s="33" t="s">
        <v>297</v>
      </c>
      <c r="C268" s="51"/>
      <c r="D268" s="43"/>
      <c r="E268" s="44"/>
      <c r="F268" s="45"/>
      <c r="G268" s="46"/>
      <c r="H268" s="47"/>
      <c r="I268" s="44"/>
      <c r="J268" s="45"/>
      <c r="K268" s="46"/>
      <c r="L268" s="45"/>
      <c r="M268" s="46"/>
      <c r="N268" s="45"/>
      <c r="O268" s="46"/>
      <c r="P268" s="47"/>
      <c r="Q268" s="48">
        <f t="shared" si="16"/>
        <v>0</v>
      </c>
      <c r="R268" s="45">
        <f t="shared" si="17"/>
        <v>0</v>
      </c>
      <c r="S268" s="46">
        <f t="shared" si="14"/>
        <v>0</v>
      </c>
      <c r="T268" s="49">
        <f t="shared" si="15"/>
        <v>0</v>
      </c>
    </row>
    <row r="269" spans="1:20" ht="23.25">
      <c r="A269" s="32">
        <v>6401010107</v>
      </c>
      <c r="B269" s="33" t="s">
        <v>298</v>
      </c>
      <c r="C269" s="51"/>
      <c r="D269" s="43"/>
      <c r="E269" s="44"/>
      <c r="F269" s="45"/>
      <c r="G269" s="46"/>
      <c r="H269" s="47"/>
      <c r="I269" s="44"/>
      <c r="J269" s="45"/>
      <c r="K269" s="46"/>
      <c r="L269" s="45"/>
      <c r="M269" s="46"/>
      <c r="N269" s="45"/>
      <c r="O269" s="46"/>
      <c r="P269" s="47"/>
      <c r="Q269" s="48">
        <f t="shared" si="16"/>
        <v>0</v>
      </c>
      <c r="R269" s="45">
        <f t="shared" si="17"/>
        <v>0</v>
      </c>
      <c r="S269" s="46">
        <f t="shared" si="14"/>
        <v>0</v>
      </c>
      <c r="T269" s="49">
        <f t="shared" si="15"/>
        <v>0</v>
      </c>
    </row>
    <row r="270" spans="1:20" ht="23.25">
      <c r="A270" s="32">
        <v>6401010108</v>
      </c>
      <c r="B270" s="33" t="s">
        <v>299</v>
      </c>
      <c r="C270" s="51"/>
      <c r="D270" s="43"/>
      <c r="E270" s="44"/>
      <c r="F270" s="45"/>
      <c r="G270" s="46"/>
      <c r="H270" s="47"/>
      <c r="I270" s="44"/>
      <c r="J270" s="45"/>
      <c r="K270" s="46"/>
      <c r="L270" s="45"/>
      <c r="M270" s="46"/>
      <c r="N270" s="45"/>
      <c r="O270" s="46"/>
      <c r="P270" s="47"/>
      <c r="Q270" s="48">
        <f t="shared" si="16"/>
        <v>0</v>
      </c>
      <c r="R270" s="45">
        <f t="shared" si="17"/>
        <v>0</v>
      </c>
      <c r="S270" s="46">
        <f aca="true" t="shared" si="18" ref="S270:S275">C270+Q270-D270-R270</f>
        <v>0</v>
      </c>
      <c r="T270" s="49">
        <f aca="true" t="shared" si="19" ref="T270:T275">D270+R270-Q270-C270</f>
        <v>0</v>
      </c>
    </row>
    <row r="271" spans="1:20" ht="23.25">
      <c r="A271" s="32">
        <v>6401020101</v>
      </c>
      <c r="B271" s="33" t="s">
        <v>300</v>
      </c>
      <c r="C271" s="51"/>
      <c r="D271" s="43">
        <v>1060</v>
      </c>
      <c r="E271" s="44"/>
      <c r="F271" s="45"/>
      <c r="G271" s="46"/>
      <c r="H271" s="47"/>
      <c r="I271" s="44"/>
      <c r="J271" s="45"/>
      <c r="K271" s="46"/>
      <c r="L271" s="45"/>
      <c r="M271" s="46"/>
      <c r="N271" s="45"/>
      <c r="O271" s="46"/>
      <c r="P271" s="47"/>
      <c r="Q271" s="48">
        <f t="shared" si="16"/>
        <v>0</v>
      </c>
      <c r="R271" s="45">
        <f t="shared" si="17"/>
        <v>0</v>
      </c>
      <c r="S271" s="46"/>
      <c r="T271" s="49">
        <f t="shared" si="19"/>
        <v>1060</v>
      </c>
    </row>
    <row r="272" spans="1:20" ht="23.25">
      <c r="A272" s="59"/>
      <c r="B272" s="60"/>
      <c r="C272" s="68"/>
      <c r="D272" s="69"/>
      <c r="E272" s="70"/>
      <c r="F272" s="71"/>
      <c r="G272" s="72"/>
      <c r="H272" s="73"/>
      <c r="I272" s="70"/>
      <c r="J272" s="71"/>
      <c r="K272" s="72"/>
      <c r="L272" s="69"/>
      <c r="M272" s="72"/>
      <c r="N272" s="69"/>
      <c r="O272" s="72"/>
      <c r="P272" s="73"/>
      <c r="Q272" s="48">
        <f t="shared" si="16"/>
        <v>0</v>
      </c>
      <c r="R272" s="45">
        <f t="shared" si="17"/>
        <v>0</v>
      </c>
      <c r="S272" s="72">
        <f t="shared" si="18"/>
        <v>0</v>
      </c>
      <c r="T272" s="74">
        <f t="shared" si="19"/>
        <v>0</v>
      </c>
    </row>
    <row r="273" spans="1:20" ht="23.25">
      <c r="A273" s="75"/>
      <c r="B273" s="76" t="s">
        <v>301</v>
      </c>
      <c r="C273" s="68"/>
      <c r="D273" s="69">
        <v>44596910.69</v>
      </c>
      <c r="E273" s="70"/>
      <c r="F273" s="71"/>
      <c r="G273" s="72"/>
      <c r="H273" s="73"/>
      <c r="I273" s="70"/>
      <c r="J273" s="71"/>
      <c r="K273" s="72"/>
      <c r="L273" s="69"/>
      <c r="M273" s="72"/>
      <c r="N273" s="69"/>
      <c r="O273" s="72"/>
      <c r="P273" s="73"/>
      <c r="Q273" s="48">
        <f t="shared" si="16"/>
        <v>0</v>
      </c>
      <c r="R273" s="45">
        <f t="shared" si="17"/>
        <v>0</v>
      </c>
      <c r="S273" s="72"/>
      <c r="T273" s="74">
        <f t="shared" si="19"/>
        <v>44596910.69</v>
      </c>
    </row>
    <row r="274" spans="1:20" ht="23.25">
      <c r="A274" s="75"/>
      <c r="B274" s="76" t="s">
        <v>302</v>
      </c>
      <c r="C274" s="68">
        <v>21669005.66</v>
      </c>
      <c r="D274" s="69"/>
      <c r="E274" s="70"/>
      <c r="F274" s="71"/>
      <c r="G274" s="72"/>
      <c r="H274" s="73"/>
      <c r="I274" s="70"/>
      <c r="J274" s="71"/>
      <c r="K274" s="72"/>
      <c r="L274" s="69"/>
      <c r="M274" s="72"/>
      <c r="N274" s="69"/>
      <c r="O274" s="72"/>
      <c r="P274" s="73"/>
      <c r="Q274" s="48">
        <f t="shared" si="16"/>
        <v>0</v>
      </c>
      <c r="R274" s="45">
        <f t="shared" si="17"/>
        <v>0</v>
      </c>
      <c r="S274" s="72">
        <f t="shared" si="18"/>
        <v>21669005.66</v>
      </c>
      <c r="T274" s="74"/>
    </row>
    <row r="275" spans="1:20" ht="23.25">
      <c r="A275" s="75"/>
      <c r="B275" s="76" t="s">
        <v>303</v>
      </c>
      <c r="C275" s="68"/>
      <c r="D275" s="69"/>
      <c r="E275" s="70"/>
      <c r="F275" s="71"/>
      <c r="G275" s="72"/>
      <c r="H275" s="73"/>
      <c r="I275" s="70"/>
      <c r="J275" s="71"/>
      <c r="K275" s="72"/>
      <c r="L275" s="69"/>
      <c r="M275" s="72"/>
      <c r="N275" s="69"/>
      <c r="O275" s="72"/>
      <c r="P275" s="73"/>
      <c r="Q275" s="48">
        <f t="shared" si="16"/>
        <v>0</v>
      </c>
      <c r="R275" s="45">
        <f t="shared" si="17"/>
        <v>0</v>
      </c>
      <c r="S275" s="72">
        <f t="shared" si="18"/>
        <v>0</v>
      </c>
      <c r="T275" s="74">
        <f t="shared" si="19"/>
        <v>0</v>
      </c>
    </row>
    <row r="276" spans="1:20" ht="21.75" thickBot="1">
      <c r="A276" s="77"/>
      <c r="B276" s="78"/>
      <c r="C276" s="87"/>
      <c r="D276" s="88"/>
      <c r="E276" s="89"/>
      <c r="F276" s="90"/>
      <c r="G276" s="89"/>
      <c r="H276" s="90"/>
      <c r="I276" s="89"/>
      <c r="J276" s="90"/>
      <c r="K276" s="91"/>
      <c r="L276" s="90"/>
      <c r="M276" s="91"/>
      <c r="N276" s="90"/>
      <c r="O276" s="91"/>
      <c r="P276" s="92"/>
      <c r="Q276" s="93"/>
      <c r="R276" s="90"/>
      <c r="S276" s="91"/>
      <c r="T276" s="94"/>
    </row>
    <row r="277" spans="1:20" s="109" customFormat="1" ht="39.75" customHeight="1" thickBot="1">
      <c r="A277" s="114" t="s">
        <v>304</v>
      </c>
      <c r="B277" s="115"/>
      <c r="C277" s="102">
        <f aca="true" t="shared" si="20" ref="C277:T277">SUM(C9:C275)</f>
        <v>558104510.71</v>
      </c>
      <c r="D277" s="103">
        <f t="shared" si="20"/>
        <v>558104510.71</v>
      </c>
      <c r="E277" s="104">
        <f t="shared" si="20"/>
        <v>0</v>
      </c>
      <c r="F277" s="103">
        <f t="shared" si="20"/>
        <v>0</v>
      </c>
      <c r="G277" s="104">
        <f t="shared" si="20"/>
        <v>0</v>
      </c>
      <c r="H277" s="103">
        <f t="shared" si="20"/>
        <v>0</v>
      </c>
      <c r="I277" s="104">
        <f t="shared" si="20"/>
        <v>0</v>
      </c>
      <c r="J277" s="103">
        <f t="shared" si="20"/>
        <v>0</v>
      </c>
      <c r="K277" s="105">
        <f t="shared" si="20"/>
        <v>0</v>
      </c>
      <c r="L277" s="103">
        <f t="shared" si="20"/>
        <v>0</v>
      </c>
      <c r="M277" s="105">
        <f t="shared" si="20"/>
        <v>0</v>
      </c>
      <c r="N277" s="103">
        <f t="shared" si="20"/>
        <v>0</v>
      </c>
      <c r="O277" s="105">
        <f>SUM(O9:O275)</f>
        <v>0</v>
      </c>
      <c r="P277" s="106">
        <f>SUM(P9:P275)</f>
        <v>0</v>
      </c>
      <c r="Q277" s="107">
        <f t="shared" si="20"/>
        <v>0</v>
      </c>
      <c r="R277" s="103">
        <f t="shared" si="20"/>
        <v>0</v>
      </c>
      <c r="S277" s="105">
        <f t="shared" si="20"/>
        <v>558104510.71</v>
      </c>
      <c r="T277" s="108">
        <f t="shared" si="20"/>
        <v>558104510.71</v>
      </c>
    </row>
    <row r="278" ht="21.75" thickTop="1"/>
    <row r="279" spans="4:20" ht="21">
      <c r="D279" s="111">
        <f>C277-D277</f>
        <v>0</v>
      </c>
      <c r="E279" s="111"/>
      <c r="F279" s="111">
        <f>E277-F277</f>
        <v>0</v>
      </c>
      <c r="G279" s="111"/>
      <c r="H279" s="111">
        <f>G277-H277</f>
        <v>0</v>
      </c>
      <c r="I279" s="111"/>
      <c r="J279" s="111">
        <f>I277-J277</f>
        <v>0</v>
      </c>
      <c r="K279" s="111"/>
      <c r="L279" s="111">
        <f>K277-L277</f>
        <v>0</v>
      </c>
      <c r="M279" s="111"/>
      <c r="N279" s="111">
        <f>M277-N277</f>
        <v>0</v>
      </c>
      <c r="O279" s="111"/>
      <c r="P279" s="111">
        <f>O277-P277</f>
        <v>0</v>
      </c>
      <c r="Q279" s="111"/>
      <c r="R279" s="111">
        <f>Q277-R277</f>
        <v>0</v>
      </c>
      <c r="S279" s="111"/>
      <c r="T279" s="111">
        <f>S277-T277</f>
        <v>0</v>
      </c>
    </row>
    <row r="282" spans="1:2" ht="21">
      <c r="A282" s="113"/>
      <c r="B282" s="113"/>
    </row>
    <row r="283" spans="1:2" ht="21">
      <c r="A283" s="113"/>
      <c r="B283" s="113"/>
    </row>
  </sheetData>
  <sheetProtection/>
  <mergeCells count="27">
    <mergeCell ref="C4:T4"/>
    <mergeCell ref="A1:B1"/>
    <mergeCell ref="A2:B2"/>
    <mergeCell ref="A3:B3"/>
    <mergeCell ref="S6:T6"/>
    <mergeCell ref="C6:D6"/>
    <mergeCell ref="E6:F6"/>
    <mergeCell ref="G6:H6"/>
    <mergeCell ref="C5:D5"/>
    <mergeCell ref="E5:P5"/>
    <mergeCell ref="Q5:R5"/>
    <mergeCell ref="S5:T5"/>
    <mergeCell ref="I6:J6"/>
    <mergeCell ref="K6:L6"/>
    <mergeCell ref="M6:N6"/>
    <mergeCell ref="O6:P6"/>
    <mergeCell ref="Q6:R6"/>
    <mergeCell ref="S7:T7"/>
    <mergeCell ref="C7:D7"/>
    <mergeCell ref="E7:F7"/>
    <mergeCell ref="G7:H7"/>
    <mergeCell ref="I7:J7"/>
    <mergeCell ref="A277:B277"/>
    <mergeCell ref="K7:L7"/>
    <mergeCell ref="M7:N7"/>
    <mergeCell ref="O7:P7"/>
    <mergeCell ref="Q7:R7"/>
  </mergeCells>
  <printOptions horizontalCentered="1"/>
  <pageMargins left="0.1968503937007874" right="0.1968503937007874" top="0.1968503937007874" bottom="0.31496062992125984" header="0.5118110236220472" footer="0.15748031496062992"/>
  <pageSetup horizontalDpi="180" verticalDpi="180" orientation="landscape" paperSize="9" scale="49" r:id="rId1"/>
  <headerFooter alignWithMargins="0">
    <oddFooter>&amp;R&amp;10&amp;A / หน้าที่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</sheetPr>
  <dimension ref="A1:BK283"/>
  <sheetViews>
    <sheetView zoomScale="75" zoomScaleNormal="75" zoomScalePageLayoutView="0" workbookViewId="0" topLeftCell="A1">
      <pane xSplit="2" ySplit="8" topLeftCell="C9" activePane="bottomRight" state="frozen"/>
      <selection pane="topLeft" activeCell="H2" sqref="H2"/>
      <selection pane="topRight" activeCell="H2" sqref="H2"/>
      <selection pane="bottomLeft" activeCell="H2" sqref="H2"/>
      <selection pane="bottomRight" activeCell="F2" sqref="F2"/>
    </sheetView>
  </sheetViews>
  <sheetFormatPr defaultColWidth="7.8515625" defaultRowHeight="15"/>
  <cols>
    <col min="1" max="1" width="11.00390625" style="110" customWidth="1"/>
    <col min="2" max="2" width="20.7109375" style="2" bestFit="1" customWidth="1"/>
    <col min="3" max="4" width="13.57421875" style="111" customWidth="1"/>
    <col min="5" max="8" width="12.8515625" style="112" customWidth="1"/>
    <col min="9" max="20" width="13.57421875" style="112" customWidth="1"/>
    <col min="21" max="16384" width="7.8515625" style="2" customWidth="1"/>
  </cols>
  <sheetData>
    <row r="1" spans="1:20" ht="21" customHeight="1">
      <c r="A1" s="136" t="s">
        <v>0</v>
      </c>
      <c r="B1" s="13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1" customHeight="1">
      <c r="A2" s="136" t="s">
        <v>1</v>
      </c>
      <c r="B2" s="13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9.25" customHeight="1" thickBot="1">
      <c r="A3" s="137" t="s">
        <v>2</v>
      </c>
      <c r="B3" s="13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9.25" customHeight="1" thickBot="1">
      <c r="A4" s="4"/>
      <c r="B4" s="5"/>
      <c r="C4" s="138" t="s">
        <v>9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9"/>
    </row>
    <row r="5" spans="1:20" s="7" customFormat="1" ht="29.25" customHeight="1" thickBot="1">
      <c r="A5" s="6" t="s">
        <v>11</v>
      </c>
      <c r="B5" s="6" t="s">
        <v>12</v>
      </c>
      <c r="C5" s="128" t="s">
        <v>13</v>
      </c>
      <c r="D5" s="129"/>
      <c r="E5" s="130" t="s">
        <v>14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2"/>
      <c r="Q5" s="121" t="s">
        <v>16</v>
      </c>
      <c r="R5" s="122"/>
      <c r="S5" s="121" t="s">
        <v>17</v>
      </c>
      <c r="T5" s="157"/>
    </row>
    <row r="6" spans="1:20" s="7" customFormat="1" ht="29.25" customHeight="1">
      <c r="A6" s="8" t="s">
        <v>18</v>
      </c>
      <c r="B6" s="9" t="s">
        <v>19</v>
      </c>
      <c r="C6" s="126" t="s">
        <v>20</v>
      </c>
      <c r="D6" s="127"/>
      <c r="E6" s="121" t="s">
        <v>21</v>
      </c>
      <c r="F6" s="122"/>
      <c r="G6" s="121" t="s">
        <v>22</v>
      </c>
      <c r="H6" s="122"/>
      <c r="I6" s="121" t="s">
        <v>23</v>
      </c>
      <c r="J6" s="122"/>
      <c r="K6" s="121" t="s">
        <v>24</v>
      </c>
      <c r="L6" s="122"/>
      <c r="M6" s="121" t="s">
        <v>25</v>
      </c>
      <c r="N6" s="122"/>
      <c r="O6" s="121" t="s">
        <v>15</v>
      </c>
      <c r="P6" s="122"/>
      <c r="Q6" s="123" t="s">
        <v>26</v>
      </c>
      <c r="R6" s="124"/>
      <c r="S6" s="123" t="s">
        <v>27</v>
      </c>
      <c r="T6" s="125"/>
    </row>
    <row r="7" spans="1:20" s="7" customFormat="1" ht="29.25" customHeight="1" thickBot="1">
      <c r="A7" s="8" t="s">
        <v>28</v>
      </c>
      <c r="B7" s="9" t="s">
        <v>28</v>
      </c>
      <c r="C7" s="119" t="s">
        <v>29</v>
      </c>
      <c r="D7" s="120"/>
      <c r="E7" s="116" t="s">
        <v>30</v>
      </c>
      <c r="F7" s="117"/>
      <c r="G7" s="116" t="s">
        <v>31</v>
      </c>
      <c r="H7" s="117"/>
      <c r="I7" s="116" t="s">
        <v>32</v>
      </c>
      <c r="J7" s="117"/>
      <c r="K7" s="116" t="s">
        <v>33</v>
      </c>
      <c r="L7" s="117"/>
      <c r="M7" s="116" t="s">
        <v>34</v>
      </c>
      <c r="N7" s="117"/>
      <c r="O7" s="116" t="s">
        <v>35</v>
      </c>
      <c r="P7" s="117"/>
      <c r="Q7" s="116" t="s">
        <v>36</v>
      </c>
      <c r="R7" s="117"/>
      <c r="S7" s="116" t="s">
        <v>35</v>
      </c>
      <c r="T7" s="118"/>
    </row>
    <row r="8" spans="1:20" s="7" customFormat="1" ht="21.75" customHeight="1" thickBot="1">
      <c r="A8" s="10"/>
      <c r="B8" s="11"/>
      <c r="C8" s="12" t="s">
        <v>37</v>
      </c>
      <c r="D8" s="13" t="s">
        <v>38</v>
      </c>
      <c r="E8" s="14" t="s">
        <v>37</v>
      </c>
      <c r="F8" s="15" t="s">
        <v>38</v>
      </c>
      <c r="G8" s="16" t="s">
        <v>37</v>
      </c>
      <c r="H8" s="15" t="s">
        <v>38</v>
      </c>
      <c r="I8" s="16" t="s">
        <v>37</v>
      </c>
      <c r="J8" s="15" t="s">
        <v>38</v>
      </c>
      <c r="K8" s="17" t="s">
        <v>37</v>
      </c>
      <c r="L8" s="18" t="s">
        <v>38</v>
      </c>
      <c r="M8" s="17" t="s">
        <v>37</v>
      </c>
      <c r="N8" s="18" t="s">
        <v>38</v>
      </c>
      <c r="O8" s="17" t="s">
        <v>37</v>
      </c>
      <c r="P8" s="19" t="s">
        <v>38</v>
      </c>
      <c r="Q8" s="20" t="s">
        <v>37</v>
      </c>
      <c r="R8" s="15" t="s">
        <v>38</v>
      </c>
      <c r="S8" s="17" t="s">
        <v>37</v>
      </c>
      <c r="T8" s="21" t="s">
        <v>38</v>
      </c>
    </row>
    <row r="9" spans="1:20" ht="24" thickTop="1">
      <c r="A9" s="32">
        <v>1101010101</v>
      </c>
      <c r="B9" s="33" t="s">
        <v>39</v>
      </c>
      <c r="C9" s="34"/>
      <c r="D9" s="35"/>
      <c r="E9" s="36"/>
      <c r="F9" s="37"/>
      <c r="G9" s="38"/>
      <c r="H9" s="39"/>
      <c r="I9" s="36"/>
      <c r="J9" s="37"/>
      <c r="K9" s="38"/>
      <c r="L9" s="37"/>
      <c r="M9" s="38"/>
      <c r="N9" s="37"/>
      <c r="O9" s="38"/>
      <c r="P9" s="39"/>
      <c r="Q9" s="40">
        <f>E9+G9+I9+K9+M9-L9-J9-H9-F9-N9+O9-P9</f>
        <v>0</v>
      </c>
      <c r="R9" s="37">
        <f>F9+H9+J9+L9+N9-M9-K9-I9-G9-E9+P9-O9</f>
        <v>0</v>
      </c>
      <c r="S9" s="38">
        <f aca="true" t="shared" si="0" ref="S9:S71">C9+Q9-D9-R9</f>
        <v>0</v>
      </c>
      <c r="T9" s="41"/>
    </row>
    <row r="10" spans="1:20" ht="23.25">
      <c r="A10" s="32">
        <v>1101010102</v>
      </c>
      <c r="B10" s="33" t="s">
        <v>40</v>
      </c>
      <c r="C10" s="50"/>
      <c r="D10" s="35"/>
      <c r="E10" s="36"/>
      <c r="F10" s="37"/>
      <c r="G10" s="38"/>
      <c r="H10" s="39"/>
      <c r="I10" s="36"/>
      <c r="J10" s="37"/>
      <c r="K10" s="38"/>
      <c r="L10" s="37"/>
      <c r="M10" s="38"/>
      <c r="N10" s="37"/>
      <c r="O10" s="38"/>
      <c r="P10" s="39"/>
      <c r="Q10" s="40">
        <f aca="true" t="shared" si="1" ref="Q10:Q73">E10+G10+I10+K10+M10-L10-J10-H10-F10-N10+O10-P10</f>
        <v>0</v>
      </c>
      <c r="R10" s="37">
        <f aca="true" t="shared" si="2" ref="R10:R73">F10+H10+J10+L10+N10-M10-K10-I10-G10-E10+P10-O10</f>
        <v>0</v>
      </c>
      <c r="S10" s="38">
        <f t="shared" si="0"/>
        <v>0</v>
      </c>
      <c r="T10" s="41">
        <f aca="true" t="shared" si="3" ref="T10:T73">D10+R10-Q10-C10</f>
        <v>0</v>
      </c>
    </row>
    <row r="11" spans="1:20" ht="23.25">
      <c r="A11" s="32">
        <v>1101010104</v>
      </c>
      <c r="B11" s="33" t="s">
        <v>41</v>
      </c>
      <c r="C11" s="50">
        <v>150000</v>
      </c>
      <c r="D11" s="35"/>
      <c r="E11" s="36"/>
      <c r="F11" s="37"/>
      <c r="G11" s="38"/>
      <c r="H11" s="39"/>
      <c r="I11" s="36"/>
      <c r="J11" s="37"/>
      <c r="K11" s="38"/>
      <c r="L11" s="37"/>
      <c r="M11" s="38"/>
      <c r="N11" s="37"/>
      <c r="O11" s="38"/>
      <c r="P11" s="39"/>
      <c r="Q11" s="40">
        <f t="shared" si="1"/>
        <v>0</v>
      </c>
      <c r="R11" s="37">
        <f t="shared" si="2"/>
        <v>0</v>
      </c>
      <c r="S11" s="38">
        <f t="shared" si="0"/>
        <v>150000</v>
      </c>
      <c r="T11" s="41"/>
    </row>
    <row r="12" spans="1:20" ht="23.25">
      <c r="A12" s="32">
        <v>1101010106</v>
      </c>
      <c r="B12" s="33" t="s">
        <v>42</v>
      </c>
      <c r="C12" s="50"/>
      <c r="D12" s="35"/>
      <c r="E12" s="36"/>
      <c r="F12" s="37"/>
      <c r="G12" s="38"/>
      <c r="H12" s="39"/>
      <c r="I12" s="36"/>
      <c r="J12" s="37"/>
      <c r="K12" s="38"/>
      <c r="L12" s="37"/>
      <c r="M12" s="38"/>
      <c r="N12" s="37"/>
      <c r="O12" s="38"/>
      <c r="P12" s="39"/>
      <c r="Q12" s="40">
        <f t="shared" si="1"/>
        <v>0</v>
      </c>
      <c r="R12" s="37">
        <f t="shared" si="2"/>
        <v>0</v>
      </c>
      <c r="S12" s="38">
        <f t="shared" si="0"/>
        <v>0</v>
      </c>
      <c r="T12" s="41">
        <f t="shared" si="3"/>
        <v>0</v>
      </c>
    </row>
    <row r="13" spans="1:20" ht="23.25">
      <c r="A13" s="32">
        <v>1101010112</v>
      </c>
      <c r="B13" s="33" t="s">
        <v>43</v>
      </c>
      <c r="C13" s="50"/>
      <c r="D13" s="35"/>
      <c r="E13" s="36"/>
      <c r="F13" s="37"/>
      <c r="G13" s="38"/>
      <c r="H13" s="39"/>
      <c r="I13" s="36"/>
      <c r="J13" s="37"/>
      <c r="K13" s="38"/>
      <c r="L13" s="37"/>
      <c r="M13" s="38"/>
      <c r="N13" s="37"/>
      <c r="O13" s="38"/>
      <c r="P13" s="39"/>
      <c r="Q13" s="40">
        <f t="shared" si="1"/>
        <v>0</v>
      </c>
      <c r="R13" s="37">
        <f t="shared" si="2"/>
        <v>0</v>
      </c>
      <c r="S13" s="38">
        <f t="shared" si="0"/>
        <v>0</v>
      </c>
      <c r="T13" s="41">
        <f t="shared" si="3"/>
        <v>0</v>
      </c>
    </row>
    <row r="14" spans="1:20" ht="23.25">
      <c r="A14" s="32">
        <v>1101020501</v>
      </c>
      <c r="B14" s="33" t="s">
        <v>44</v>
      </c>
      <c r="C14" s="50">
        <v>11439732.31</v>
      </c>
      <c r="D14" s="35"/>
      <c r="E14" s="36"/>
      <c r="F14" s="37"/>
      <c r="G14" s="38"/>
      <c r="H14" s="39"/>
      <c r="I14" s="36"/>
      <c r="J14" s="37"/>
      <c r="K14" s="38"/>
      <c r="L14" s="37"/>
      <c r="M14" s="38"/>
      <c r="N14" s="37"/>
      <c r="O14" s="38"/>
      <c r="P14" s="39"/>
      <c r="Q14" s="40">
        <f t="shared" si="1"/>
        <v>0</v>
      </c>
      <c r="R14" s="37">
        <f t="shared" si="2"/>
        <v>0</v>
      </c>
      <c r="S14" s="38">
        <f t="shared" si="0"/>
        <v>11439732.31</v>
      </c>
      <c r="T14" s="41"/>
    </row>
    <row r="15" spans="1:20" ht="23.25">
      <c r="A15" s="32">
        <v>1101020509</v>
      </c>
      <c r="B15" s="33" t="s">
        <v>45</v>
      </c>
      <c r="C15" s="50"/>
      <c r="D15" s="35"/>
      <c r="E15" s="36"/>
      <c r="F15" s="37"/>
      <c r="G15" s="38"/>
      <c r="H15" s="39"/>
      <c r="I15" s="36"/>
      <c r="J15" s="37"/>
      <c r="K15" s="38"/>
      <c r="L15" s="37"/>
      <c r="M15" s="38"/>
      <c r="N15" s="37"/>
      <c r="O15" s="38"/>
      <c r="P15" s="39"/>
      <c r="Q15" s="40">
        <f t="shared" si="1"/>
        <v>0</v>
      </c>
      <c r="R15" s="37">
        <f t="shared" si="2"/>
        <v>0</v>
      </c>
      <c r="S15" s="38">
        <f t="shared" si="0"/>
        <v>0</v>
      </c>
      <c r="T15" s="41">
        <f t="shared" si="3"/>
        <v>0</v>
      </c>
    </row>
    <row r="16" spans="1:20" ht="23.25">
      <c r="A16" s="32">
        <v>1101020601</v>
      </c>
      <c r="B16" s="33" t="s">
        <v>46</v>
      </c>
      <c r="C16" s="50"/>
      <c r="D16" s="35"/>
      <c r="E16" s="36"/>
      <c r="F16" s="37"/>
      <c r="G16" s="38"/>
      <c r="H16" s="39"/>
      <c r="I16" s="36"/>
      <c r="J16" s="37"/>
      <c r="K16" s="38"/>
      <c r="L16" s="37"/>
      <c r="M16" s="38"/>
      <c r="N16" s="37"/>
      <c r="O16" s="38"/>
      <c r="P16" s="39"/>
      <c r="Q16" s="40">
        <f t="shared" si="1"/>
        <v>0</v>
      </c>
      <c r="R16" s="37">
        <f t="shared" si="2"/>
        <v>0</v>
      </c>
      <c r="S16" s="38">
        <f t="shared" si="0"/>
        <v>0</v>
      </c>
      <c r="T16" s="41">
        <f t="shared" si="3"/>
        <v>0</v>
      </c>
    </row>
    <row r="17" spans="1:20" ht="23.25">
      <c r="A17" s="32">
        <v>1101020602</v>
      </c>
      <c r="B17" s="33" t="s">
        <v>47</v>
      </c>
      <c r="C17" s="50"/>
      <c r="D17" s="35"/>
      <c r="E17" s="36"/>
      <c r="F17" s="37"/>
      <c r="G17" s="38"/>
      <c r="H17" s="39"/>
      <c r="I17" s="36"/>
      <c r="J17" s="37"/>
      <c r="K17" s="38"/>
      <c r="L17" s="37"/>
      <c r="M17" s="38"/>
      <c r="N17" s="37"/>
      <c r="O17" s="38"/>
      <c r="P17" s="39"/>
      <c r="Q17" s="40">
        <f t="shared" si="1"/>
        <v>0</v>
      </c>
      <c r="R17" s="37">
        <f t="shared" si="2"/>
        <v>0</v>
      </c>
      <c r="S17" s="38">
        <f t="shared" si="0"/>
        <v>0</v>
      </c>
      <c r="T17" s="41">
        <f t="shared" si="3"/>
        <v>0</v>
      </c>
    </row>
    <row r="18" spans="1:20" ht="23.25">
      <c r="A18" s="32">
        <v>1101020603</v>
      </c>
      <c r="B18" s="33" t="s">
        <v>48</v>
      </c>
      <c r="C18" s="50">
        <v>23935</v>
      </c>
      <c r="D18" s="35"/>
      <c r="E18" s="36"/>
      <c r="F18" s="37"/>
      <c r="G18" s="38"/>
      <c r="H18" s="39"/>
      <c r="I18" s="36"/>
      <c r="J18" s="37"/>
      <c r="K18" s="38"/>
      <c r="L18" s="37"/>
      <c r="M18" s="38"/>
      <c r="N18" s="37"/>
      <c r="O18" s="38"/>
      <c r="P18" s="39"/>
      <c r="Q18" s="40">
        <f t="shared" si="1"/>
        <v>0</v>
      </c>
      <c r="R18" s="37">
        <f t="shared" si="2"/>
        <v>0</v>
      </c>
      <c r="S18" s="38">
        <f t="shared" si="0"/>
        <v>23935</v>
      </c>
      <c r="T18" s="41"/>
    </row>
    <row r="19" spans="1:20" ht="23.25">
      <c r="A19" s="32">
        <v>1101020604</v>
      </c>
      <c r="B19" s="33" t="s">
        <v>49</v>
      </c>
      <c r="C19" s="50"/>
      <c r="D19" s="35"/>
      <c r="E19" s="36"/>
      <c r="F19" s="37"/>
      <c r="G19" s="38"/>
      <c r="H19" s="39"/>
      <c r="I19" s="36"/>
      <c r="J19" s="37"/>
      <c r="K19" s="38"/>
      <c r="L19" s="37"/>
      <c r="M19" s="38"/>
      <c r="N19" s="37"/>
      <c r="O19" s="38"/>
      <c r="P19" s="39"/>
      <c r="Q19" s="40">
        <f t="shared" si="1"/>
        <v>0</v>
      </c>
      <c r="R19" s="37">
        <f t="shared" si="2"/>
        <v>0</v>
      </c>
      <c r="S19" s="38">
        <f t="shared" si="0"/>
        <v>0</v>
      </c>
      <c r="T19" s="41">
        <f t="shared" si="3"/>
        <v>0</v>
      </c>
    </row>
    <row r="20" spans="1:20" ht="23.25">
      <c r="A20" s="32">
        <v>1101020701</v>
      </c>
      <c r="B20" s="33" t="s">
        <v>50</v>
      </c>
      <c r="C20" s="50"/>
      <c r="D20" s="35"/>
      <c r="E20" s="36"/>
      <c r="F20" s="37"/>
      <c r="G20" s="38"/>
      <c r="H20" s="39"/>
      <c r="I20" s="36"/>
      <c r="J20" s="37"/>
      <c r="K20" s="38"/>
      <c r="L20" s="37"/>
      <c r="M20" s="38"/>
      <c r="N20" s="37"/>
      <c r="O20" s="38"/>
      <c r="P20" s="39"/>
      <c r="Q20" s="40">
        <f t="shared" si="1"/>
        <v>0</v>
      </c>
      <c r="R20" s="37">
        <f t="shared" si="2"/>
        <v>0</v>
      </c>
      <c r="S20" s="38">
        <f t="shared" si="0"/>
        <v>0</v>
      </c>
      <c r="T20" s="41">
        <f t="shared" si="3"/>
        <v>0</v>
      </c>
    </row>
    <row r="21" spans="1:20" ht="23.25">
      <c r="A21" s="32">
        <v>1101020702</v>
      </c>
      <c r="B21" s="33" t="s">
        <v>51</v>
      </c>
      <c r="C21" s="50"/>
      <c r="D21" s="35"/>
      <c r="E21" s="36"/>
      <c r="F21" s="37"/>
      <c r="G21" s="38"/>
      <c r="H21" s="39"/>
      <c r="I21" s="36"/>
      <c r="J21" s="37"/>
      <c r="K21" s="38"/>
      <c r="L21" s="52"/>
      <c r="M21" s="38"/>
      <c r="N21" s="37"/>
      <c r="O21" s="38"/>
      <c r="P21" s="39"/>
      <c r="Q21" s="40">
        <f t="shared" si="1"/>
        <v>0</v>
      </c>
      <c r="R21" s="37">
        <f t="shared" si="2"/>
        <v>0</v>
      </c>
      <c r="S21" s="38">
        <f t="shared" si="0"/>
        <v>0</v>
      </c>
      <c r="T21" s="41">
        <f t="shared" si="3"/>
        <v>0</v>
      </c>
    </row>
    <row r="22" spans="1:20" ht="23.25">
      <c r="A22" s="32">
        <v>1101030101</v>
      </c>
      <c r="B22" s="33" t="s">
        <v>52</v>
      </c>
      <c r="C22" s="50"/>
      <c r="D22" s="35"/>
      <c r="E22" s="36"/>
      <c r="F22" s="37"/>
      <c r="G22" s="38"/>
      <c r="H22" s="39"/>
      <c r="I22" s="36"/>
      <c r="J22" s="37"/>
      <c r="K22" s="38"/>
      <c r="L22" s="37"/>
      <c r="M22" s="38"/>
      <c r="N22" s="37"/>
      <c r="O22" s="38"/>
      <c r="P22" s="39"/>
      <c r="Q22" s="40">
        <f t="shared" si="1"/>
        <v>0</v>
      </c>
      <c r="R22" s="37">
        <f t="shared" si="2"/>
        <v>0</v>
      </c>
      <c r="S22" s="38">
        <f t="shared" si="0"/>
        <v>0</v>
      </c>
      <c r="T22" s="41">
        <f t="shared" si="3"/>
        <v>0</v>
      </c>
    </row>
    <row r="23" spans="1:20" ht="23.25">
      <c r="A23" s="32">
        <v>1101030102</v>
      </c>
      <c r="B23" s="33" t="s">
        <v>53</v>
      </c>
      <c r="C23" s="50"/>
      <c r="D23" s="35"/>
      <c r="E23" s="36"/>
      <c r="F23" s="37"/>
      <c r="G23" s="38"/>
      <c r="H23" s="39"/>
      <c r="I23" s="36"/>
      <c r="J23" s="37"/>
      <c r="K23" s="38"/>
      <c r="L23" s="37"/>
      <c r="M23" s="38"/>
      <c r="N23" s="37"/>
      <c r="O23" s="38"/>
      <c r="P23" s="39"/>
      <c r="Q23" s="40">
        <f t="shared" si="1"/>
        <v>0</v>
      </c>
      <c r="R23" s="37">
        <f t="shared" si="2"/>
        <v>0</v>
      </c>
      <c r="S23" s="38">
        <f t="shared" si="0"/>
        <v>0</v>
      </c>
      <c r="T23" s="41">
        <f t="shared" si="3"/>
        <v>0</v>
      </c>
    </row>
    <row r="24" spans="1:20" ht="23.25">
      <c r="A24" s="32">
        <v>1101030199</v>
      </c>
      <c r="B24" s="33" t="s">
        <v>54</v>
      </c>
      <c r="C24" s="50"/>
      <c r="D24" s="35"/>
      <c r="E24" s="36"/>
      <c r="F24" s="37"/>
      <c r="G24" s="38"/>
      <c r="H24" s="39"/>
      <c r="I24" s="36"/>
      <c r="J24" s="37"/>
      <c r="K24" s="38"/>
      <c r="L24" s="37"/>
      <c r="M24" s="38"/>
      <c r="N24" s="37"/>
      <c r="O24" s="38"/>
      <c r="P24" s="39"/>
      <c r="Q24" s="40">
        <f t="shared" si="1"/>
        <v>0</v>
      </c>
      <c r="R24" s="37">
        <f t="shared" si="2"/>
        <v>0</v>
      </c>
      <c r="S24" s="38">
        <f t="shared" si="0"/>
        <v>0</v>
      </c>
      <c r="T24" s="41">
        <f t="shared" si="3"/>
        <v>0</v>
      </c>
    </row>
    <row r="25" spans="1:20" ht="23.25">
      <c r="A25" s="32">
        <v>1102010101</v>
      </c>
      <c r="B25" s="33" t="s">
        <v>55</v>
      </c>
      <c r="C25" s="50">
        <v>100000</v>
      </c>
      <c r="D25" s="35"/>
      <c r="E25" s="36"/>
      <c r="F25" s="37"/>
      <c r="G25" s="38"/>
      <c r="H25" s="39"/>
      <c r="I25" s="36"/>
      <c r="J25" s="37"/>
      <c r="K25" s="38"/>
      <c r="L25" s="37"/>
      <c r="M25" s="38"/>
      <c r="N25" s="37"/>
      <c r="O25" s="38"/>
      <c r="P25" s="39"/>
      <c r="Q25" s="40">
        <f t="shared" si="1"/>
        <v>0</v>
      </c>
      <c r="R25" s="37">
        <f t="shared" si="2"/>
        <v>0</v>
      </c>
      <c r="S25" s="38">
        <f t="shared" si="0"/>
        <v>100000</v>
      </c>
      <c r="T25" s="41"/>
    </row>
    <row r="26" spans="1:20" ht="23.25">
      <c r="A26" s="32">
        <v>1102010102</v>
      </c>
      <c r="B26" s="33" t="s">
        <v>56</v>
      </c>
      <c r="C26" s="50"/>
      <c r="D26" s="35"/>
      <c r="E26" s="36"/>
      <c r="F26" s="37"/>
      <c r="G26" s="38"/>
      <c r="H26" s="39"/>
      <c r="I26" s="36"/>
      <c r="J26" s="37"/>
      <c r="K26" s="38"/>
      <c r="L26" s="37"/>
      <c r="M26" s="38"/>
      <c r="N26" s="37"/>
      <c r="O26" s="38"/>
      <c r="P26" s="39"/>
      <c r="Q26" s="40">
        <f t="shared" si="1"/>
        <v>0</v>
      </c>
      <c r="R26" s="37">
        <f t="shared" si="2"/>
        <v>0</v>
      </c>
      <c r="S26" s="38">
        <f t="shared" si="0"/>
        <v>0</v>
      </c>
      <c r="T26" s="41">
        <f t="shared" si="3"/>
        <v>0</v>
      </c>
    </row>
    <row r="27" spans="1:20" ht="23.25">
      <c r="A27" s="32">
        <v>1102010197</v>
      </c>
      <c r="B27" s="33" t="s">
        <v>57</v>
      </c>
      <c r="C27" s="50"/>
      <c r="D27" s="35"/>
      <c r="E27" s="36"/>
      <c r="F27" s="37"/>
      <c r="G27" s="38"/>
      <c r="H27" s="39"/>
      <c r="I27" s="36"/>
      <c r="J27" s="37"/>
      <c r="K27" s="38"/>
      <c r="L27" s="37"/>
      <c r="M27" s="38"/>
      <c r="N27" s="37"/>
      <c r="O27" s="38"/>
      <c r="P27" s="39"/>
      <c r="Q27" s="40">
        <f t="shared" si="1"/>
        <v>0</v>
      </c>
      <c r="R27" s="37">
        <f t="shared" si="2"/>
        <v>0</v>
      </c>
      <c r="S27" s="38">
        <f t="shared" si="0"/>
        <v>0</v>
      </c>
      <c r="T27" s="41">
        <f t="shared" si="3"/>
        <v>0</v>
      </c>
    </row>
    <row r="28" spans="1:20" ht="23.25">
      <c r="A28" s="32">
        <v>1102010199</v>
      </c>
      <c r="B28" s="33" t="s">
        <v>58</v>
      </c>
      <c r="C28" s="50"/>
      <c r="D28" s="35"/>
      <c r="E28" s="36"/>
      <c r="F28" s="37"/>
      <c r="G28" s="38"/>
      <c r="H28" s="39"/>
      <c r="I28" s="36"/>
      <c r="J28" s="37"/>
      <c r="K28" s="38"/>
      <c r="L28" s="37"/>
      <c r="M28" s="38"/>
      <c r="N28" s="37"/>
      <c r="O28" s="38"/>
      <c r="P28" s="39"/>
      <c r="Q28" s="40">
        <f t="shared" si="1"/>
        <v>0</v>
      </c>
      <c r="R28" s="37">
        <f t="shared" si="2"/>
        <v>0</v>
      </c>
      <c r="S28" s="38">
        <f t="shared" si="0"/>
        <v>0</v>
      </c>
      <c r="T28" s="41">
        <f t="shared" si="3"/>
        <v>0</v>
      </c>
    </row>
    <row r="29" spans="1:20" ht="23.25">
      <c r="A29" s="32">
        <v>1102020101</v>
      </c>
      <c r="B29" s="33" t="s">
        <v>59</v>
      </c>
      <c r="C29" s="50"/>
      <c r="D29" s="35"/>
      <c r="E29" s="36"/>
      <c r="F29" s="37"/>
      <c r="G29" s="38"/>
      <c r="H29" s="39"/>
      <c r="I29" s="36"/>
      <c r="J29" s="37"/>
      <c r="K29" s="38"/>
      <c r="L29" s="37"/>
      <c r="M29" s="38"/>
      <c r="N29" s="37"/>
      <c r="O29" s="38"/>
      <c r="P29" s="39"/>
      <c r="Q29" s="40">
        <f t="shared" si="1"/>
        <v>0</v>
      </c>
      <c r="R29" s="37">
        <f t="shared" si="2"/>
        <v>0</v>
      </c>
      <c r="S29" s="38">
        <f t="shared" si="0"/>
        <v>0</v>
      </c>
      <c r="T29" s="41">
        <f t="shared" si="3"/>
        <v>0</v>
      </c>
    </row>
    <row r="30" spans="1:20" ht="23.25">
      <c r="A30" s="32">
        <v>1102030102</v>
      </c>
      <c r="B30" s="33" t="s">
        <v>60</v>
      </c>
      <c r="C30" s="50"/>
      <c r="D30" s="35"/>
      <c r="E30" s="36"/>
      <c r="F30" s="37"/>
      <c r="G30" s="38"/>
      <c r="H30" s="39"/>
      <c r="I30" s="36"/>
      <c r="J30" s="37"/>
      <c r="K30" s="38"/>
      <c r="L30" s="37"/>
      <c r="M30" s="38"/>
      <c r="N30" s="37"/>
      <c r="O30" s="38"/>
      <c r="P30" s="39"/>
      <c r="Q30" s="40">
        <f t="shared" si="1"/>
        <v>0</v>
      </c>
      <c r="R30" s="37">
        <f t="shared" si="2"/>
        <v>0</v>
      </c>
      <c r="S30" s="38">
        <f t="shared" si="0"/>
        <v>0</v>
      </c>
      <c r="T30" s="41">
        <f t="shared" si="3"/>
        <v>0</v>
      </c>
    </row>
    <row r="31" spans="1:20" ht="23.25">
      <c r="A31" s="32">
        <v>1102050106</v>
      </c>
      <c r="B31" s="33" t="s">
        <v>61</v>
      </c>
      <c r="C31" s="50"/>
      <c r="D31" s="35"/>
      <c r="E31" s="36"/>
      <c r="F31" s="37"/>
      <c r="G31" s="38"/>
      <c r="H31" s="39"/>
      <c r="I31" s="36"/>
      <c r="J31" s="37"/>
      <c r="K31" s="38"/>
      <c r="L31" s="37"/>
      <c r="M31" s="38"/>
      <c r="N31" s="37"/>
      <c r="O31" s="38"/>
      <c r="P31" s="39"/>
      <c r="Q31" s="40">
        <f t="shared" si="1"/>
        <v>0</v>
      </c>
      <c r="R31" s="37">
        <f t="shared" si="2"/>
        <v>0</v>
      </c>
      <c r="S31" s="38">
        <f t="shared" si="0"/>
        <v>0</v>
      </c>
      <c r="T31" s="41">
        <f t="shared" si="3"/>
        <v>0</v>
      </c>
    </row>
    <row r="32" spans="1:20" ht="23.25">
      <c r="A32" s="32">
        <v>1102050107</v>
      </c>
      <c r="B32" s="33" t="s">
        <v>62</v>
      </c>
      <c r="C32" s="50"/>
      <c r="D32" s="35"/>
      <c r="E32" s="36"/>
      <c r="F32" s="37"/>
      <c r="G32" s="38"/>
      <c r="H32" s="39"/>
      <c r="I32" s="36"/>
      <c r="J32" s="37"/>
      <c r="K32" s="38"/>
      <c r="L32" s="37"/>
      <c r="M32" s="38"/>
      <c r="N32" s="37"/>
      <c r="O32" s="38"/>
      <c r="P32" s="39"/>
      <c r="Q32" s="40">
        <f t="shared" si="1"/>
        <v>0</v>
      </c>
      <c r="R32" s="37">
        <f t="shared" si="2"/>
        <v>0</v>
      </c>
      <c r="S32" s="38">
        <f t="shared" si="0"/>
        <v>0</v>
      </c>
      <c r="T32" s="41">
        <f t="shared" si="3"/>
        <v>0</v>
      </c>
    </row>
    <row r="33" spans="1:20" ht="23.25">
      <c r="A33" s="32">
        <v>1102050108</v>
      </c>
      <c r="B33" s="33" t="s">
        <v>63</v>
      </c>
      <c r="C33" s="50"/>
      <c r="D33" s="35"/>
      <c r="E33" s="36"/>
      <c r="F33" s="37"/>
      <c r="G33" s="38"/>
      <c r="H33" s="39"/>
      <c r="I33" s="36"/>
      <c r="J33" s="37"/>
      <c r="K33" s="38"/>
      <c r="L33" s="37"/>
      <c r="M33" s="38"/>
      <c r="N33" s="37"/>
      <c r="O33" s="38"/>
      <c r="P33" s="39"/>
      <c r="Q33" s="40">
        <f t="shared" si="1"/>
        <v>0</v>
      </c>
      <c r="R33" s="37">
        <f t="shared" si="2"/>
        <v>0</v>
      </c>
      <c r="S33" s="38">
        <f t="shared" si="0"/>
        <v>0</v>
      </c>
      <c r="T33" s="41">
        <f t="shared" si="3"/>
        <v>0</v>
      </c>
    </row>
    <row r="34" spans="1:20" ht="23.25">
      <c r="A34" s="32">
        <v>1102050109</v>
      </c>
      <c r="B34" s="33" t="s">
        <v>64</v>
      </c>
      <c r="C34" s="50"/>
      <c r="D34" s="35"/>
      <c r="E34" s="36"/>
      <c r="F34" s="37"/>
      <c r="G34" s="38"/>
      <c r="H34" s="39"/>
      <c r="I34" s="36"/>
      <c r="J34" s="37"/>
      <c r="K34" s="38"/>
      <c r="L34" s="37"/>
      <c r="M34" s="38"/>
      <c r="N34" s="37"/>
      <c r="O34" s="38"/>
      <c r="P34" s="39"/>
      <c r="Q34" s="40">
        <f t="shared" si="1"/>
        <v>0</v>
      </c>
      <c r="R34" s="37">
        <f t="shared" si="2"/>
        <v>0</v>
      </c>
      <c r="S34" s="38">
        <f t="shared" si="0"/>
        <v>0</v>
      </c>
      <c r="T34" s="41">
        <f t="shared" si="3"/>
        <v>0</v>
      </c>
    </row>
    <row r="35" spans="1:20" ht="23.25">
      <c r="A35" s="32">
        <v>1102050116</v>
      </c>
      <c r="B35" s="33" t="s">
        <v>65</v>
      </c>
      <c r="C35" s="50"/>
      <c r="D35" s="35"/>
      <c r="E35" s="36"/>
      <c r="F35" s="37"/>
      <c r="G35" s="38"/>
      <c r="H35" s="39"/>
      <c r="I35" s="36"/>
      <c r="J35" s="37"/>
      <c r="K35" s="38"/>
      <c r="L35" s="37"/>
      <c r="M35" s="38"/>
      <c r="N35" s="37"/>
      <c r="O35" s="38"/>
      <c r="P35" s="39"/>
      <c r="Q35" s="40">
        <f t="shared" si="1"/>
        <v>0</v>
      </c>
      <c r="R35" s="37">
        <f t="shared" si="2"/>
        <v>0</v>
      </c>
      <c r="S35" s="38">
        <f t="shared" si="0"/>
        <v>0</v>
      </c>
      <c r="T35" s="41">
        <f t="shared" si="3"/>
        <v>0</v>
      </c>
    </row>
    <row r="36" spans="1:20" ht="23.25">
      <c r="A36" s="32">
        <v>1102050122</v>
      </c>
      <c r="B36" s="33" t="s">
        <v>66</v>
      </c>
      <c r="C36" s="50"/>
      <c r="D36" s="35"/>
      <c r="E36" s="36"/>
      <c r="F36" s="37"/>
      <c r="G36" s="38"/>
      <c r="H36" s="39"/>
      <c r="I36" s="36"/>
      <c r="J36" s="37"/>
      <c r="K36" s="38"/>
      <c r="L36" s="37"/>
      <c r="M36" s="38"/>
      <c r="N36" s="37"/>
      <c r="O36" s="38"/>
      <c r="P36" s="39"/>
      <c r="Q36" s="40">
        <f t="shared" si="1"/>
        <v>0</v>
      </c>
      <c r="R36" s="37">
        <f t="shared" si="2"/>
        <v>0</v>
      </c>
      <c r="S36" s="38">
        <f t="shared" si="0"/>
        <v>0</v>
      </c>
      <c r="T36" s="41">
        <f t="shared" si="3"/>
        <v>0</v>
      </c>
    </row>
    <row r="37" spans="1:20" ht="23.25">
      <c r="A37" s="32">
        <v>1102050124</v>
      </c>
      <c r="B37" s="33" t="s">
        <v>67</v>
      </c>
      <c r="C37" s="50">
        <v>163360.5</v>
      </c>
      <c r="D37" s="35"/>
      <c r="E37" s="36"/>
      <c r="F37" s="37"/>
      <c r="G37" s="38"/>
      <c r="H37" s="39"/>
      <c r="I37" s="36"/>
      <c r="J37" s="37"/>
      <c r="K37" s="38"/>
      <c r="L37" s="37"/>
      <c r="M37" s="38"/>
      <c r="N37" s="37"/>
      <c r="O37" s="38"/>
      <c r="P37" s="39"/>
      <c r="Q37" s="40">
        <f t="shared" si="1"/>
        <v>0</v>
      </c>
      <c r="R37" s="37">
        <f t="shared" si="2"/>
        <v>0</v>
      </c>
      <c r="S37" s="38">
        <f t="shared" si="0"/>
        <v>163360.5</v>
      </c>
      <c r="T37" s="41"/>
    </row>
    <row r="38" spans="1:20" ht="23.25">
      <c r="A38" s="32">
        <v>1102050125</v>
      </c>
      <c r="B38" s="33" t="s">
        <v>68</v>
      </c>
      <c r="C38" s="50"/>
      <c r="D38" s="35"/>
      <c r="E38" s="36"/>
      <c r="F38" s="37"/>
      <c r="G38" s="38"/>
      <c r="H38" s="39"/>
      <c r="I38" s="36"/>
      <c r="J38" s="37"/>
      <c r="K38" s="38"/>
      <c r="L38" s="37"/>
      <c r="M38" s="38"/>
      <c r="N38" s="37"/>
      <c r="O38" s="38"/>
      <c r="P38" s="39"/>
      <c r="Q38" s="40">
        <f t="shared" si="1"/>
        <v>0</v>
      </c>
      <c r="R38" s="37">
        <f t="shared" si="2"/>
        <v>0</v>
      </c>
      <c r="S38" s="38">
        <f t="shared" si="0"/>
        <v>0</v>
      </c>
      <c r="T38" s="41">
        <f t="shared" si="3"/>
        <v>0</v>
      </c>
    </row>
    <row r="39" spans="1:20" ht="23.25">
      <c r="A39" s="32">
        <v>1102050129</v>
      </c>
      <c r="B39" s="33" t="s">
        <v>69</v>
      </c>
      <c r="C39" s="50"/>
      <c r="D39" s="35"/>
      <c r="E39" s="36"/>
      <c r="F39" s="37"/>
      <c r="G39" s="38"/>
      <c r="H39" s="39"/>
      <c r="I39" s="36"/>
      <c r="J39" s="37"/>
      <c r="K39" s="38"/>
      <c r="L39" s="37"/>
      <c r="M39" s="38"/>
      <c r="N39" s="37"/>
      <c r="O39" s="38"/>
      <c r="P39" s="39"/>
      <c r="Q39" s="40">
        <f t="shared" si="1"/>
        <v>0</v>
      </c>
      <c r="R39" s="37">
        <f t="shared" si="2"/>
        <v>0</v>
      </c>
      <c r="S39" s="38">
        <f t="shared" si="0"/>
        <v>0</v>
      </c>
      <c r="T39" s="41">
        <f t="shared" si="3"/>
        <v>0</v>
      </c>
    </row>
    <row r="40" spans="1:20" ht="23.25">
      <c r="A40" s="32">
        <v>1102050193</v>
      </c>
      <c r="B40" s="33" t="s">
        <v>70</v>
      </c>
      <c r="C40" s="50"/>
      <c r="D40" s="35"/>
      <c r="E40" s="36"/>
      <c r="F40" s="37"/>
      <c r="G40" s="38"/>
      <c r="H40" s="39"/>
      <c r="I40" s="36"/>
      <c r="J40" s="37"/>
      <c r="K40" s="38"/>
      <c r="L40" s="37"/>
      <c r="M40" s="38"/>
      <c r="N40" s="37"/>
      <c r="O40" s="38"/>
      <c r="P40" s="39"/>
      <c r="Q40" s="40">
        <f t="shared" si="1"/>
        <v>0</v>
      </c>
      <c r="R40" s="37">
        <f t="shared" si="2"/>
        <v>0</v>
      </c>
      <c r="S40" s="38">
        <f t="shared" si="0"/>
        <v>0</v>
      </c>
      <c r="T40" s="41">
        <f t="shared" si="3"/>
        <v>0</v>
      </c>
    </row>
    <row r="41" spans="1:20" ht="23.25">
      <c r="A41" s="32">
        <v>1102050195</v>
      </c>
      <c r="B41" s="33" t="s">
        <v>71</v>
      </c>
      <c r="C41" s="50"/>
      <c r="D41" s="35"/>
      <c r="E41" s="36"/>
      <c r="F41" s="37"/>
      <c r="G41" s="38"/>
      <c r="H41" s="39"/>
      <c r="I41" s="36"/>
      <c r="J41" s="37"/>
      <c r="K41" s="38"/>
      <c r="L41" s="37"/>
      <c r="M41" s="38"/>
      <c r="N41" s="37"/>
      <c r="O41" s="38"/>
      <c r="P41" s="39"/>
      <c r="Q41" s="40">
        <f t="shared" si="1"/>
        <v>0</v>
      </c>
      <c r="R41" s="37">
        <f t="shared" si="2"/>
        <v>0</v>
      </c>
      <c r="S41" s="38">
        <f t="shared" si="0"/>
        <v>0</v>
      </c>
      <c r="T41" s="41">
        <f t="shared" si="3"/>
        <v>0</v>
      </c>
    </row>
    <row r="42" spans="1:20" ht="23.25">
      <c r="A42" s="32">
        <v>1102050197</v>
      </c>
      <c r="B42" s="33" t="s">
        <v>72</v>
      </c>
      <c r="C42" s="50"/>
      <c r="D42" s="35"/>
      <c r="E42" s="36"/>
      <c r="F42" s="37"/>
      <c r="G42" s="38"/>
      <c r="H42" s="39"/>
      <c r="I42" s="36"/>
      <c r="J42" s="37"/>
      <c r="K42" s="38"/>
      <c r="L42" s="37"/>
      <c r="M42" s="38"/>
      <c r="N42" s="37"/>
      <c r="O42" s="38"/>
      <c r="P42" s="39"/>
      <c r="Q42" s="40">
        <f t="shared" si="1"/>
        <v>0</v>
      </c>
      <c r="R42" s="37">
        <f t="shared" si="2"/>
        <v>0</v>
      </c>
      <c r="S42" s="38">
        <f t="shared" si="0"/>
        <v>0</v>
      </c>
      <c r="T42" s="41">
        <f t="shared" si="3"/>
        <v>0</v>
      </c>
    </row>
    <row r="43" spans="1:20" ht="23.25">
      <c r="A43" s="32">
        <v>1103020110</v>
      </c>
      <c r="B43" s="33" t="s">
        <v>73</v>
      </c>
      <c r="C43" s="50"/>
      <c r="D43" s="35"/>
      <c r="E43" s="36"/>
      <c r="F43" s="37"/>
      <c r="G43" s="38"/>
      <c r="H43" s="39"/>
      <c r="I43" s="36"/>
      <c r="J43" s="37"/>
      <c r="K43" s="38"/>
      <c r="L43" s="37"/>
      <c r="M43" s="38"/>
      <c r="N43" s="37"/>
      <c r="O43" s="38"/>
      <c r="P43" s="39"/>
      <c r="Q43" s="40">
        <f t="shared" si="1"/>
        <v>0</v>
      </c>
      <c r="R43" s="37">
        <f t="shared" si="2"/>
        <v>0</v>
      </c>
      <c r="S43" s="38">
        <f t="shared" si="0"/>
        <v>0</v>
      </c>
      <c r="T43" s="41">
        <f t="shared" si="3"/>
        <v>0</v>
      </c>
    </row>
    <row r="44" spans="1:20" ht="23.25">
      <c r="A44" s="32">
        <v>1103020111</v>
      </c>
      <c r="B44" s="33" t="s">
        <v>74</v>
      </c>
      <c r="C44" s="50"/>
      <c r="D44" s="35"/>
      <c r="E44" s="36"/>
      <c r="F44" s="37"/>
      <c r="G44" s="38"/>
      <c r="H44" s="39"/>
      <c r="I44" s="36"/>
      <c r="J44" s="37"/>
      <c r="K44" s="38"/>
      <c r="L44" s="37"/>
      <c r="M44" s="38"/>
      <c r="N44" s="37"/>
      <c r="O44" s="38"/>
      <c r="P44" s="39"/>
      <c r="Q44" s="40">
        <f t="shared" si="1"/>
        <v>0</v>
      </c>
      <c r="R44" s="37">
        <f t="shared" si="2"/>
        <v>0</v>
      </c>
      <c r="S44" s="38">
        <f t="shared" si="0"/>
        <v>0</v>
      </c>
      <c r="T44" s="41">
        <f t="shared" si="3"/>
        <v>0</v>
      </c>
    </row>
    <row r="45" spans="1:20" ht="23.25">
      <c r="A45" s="32">
        <v>1103020115</v>
      </c>
      <c r="B45" s="33" t="s">
        <v>75</v>
      </c>
      <c r="C45" s="50"/>
      <c r="D45" s="35"/>
      <c r="E45" s="36"/>
      <c r="F45" s="37"/>
      <c r="G45" s="38"/>
      <c r="H45" s="39"/>
      <c r="I45" s="36"/>
      <c r="J45" s="37"/>
      <c r="K45" s="38"/>
      <c r="L45" s="37"/>
      <c r="M45" s="38"/>
      <c r="N45" s="37"/>
      <c r="O45" s="38"/>
      <c r="P45" s="39"/>
      <c r="Q45" s="40">
        <f t="shared" si="1"/>
        <v>0</v>
      </c>
      <c r="R45" s="37">
        <f t="shared" si="2"/>
        <v>0</v>
      </c>
      <c r="S45" s="38">
        <f t="shared" si="0"/>
        <v>0</v>
      </c>
      <c r="T45" s="41">
        <f t="shared" si="3"/>
        <v>0</v>
      </c>
    </row>
    <row r="46" spans="1:20" ht="23.25">
      <c r="A46" s="32">
        <v>1104010101</v>
      </c>
      <c r="B46" s="33" t="s">
        <v>76</v>
      </c>
      <c r="C46" s="50"/>
      <c r="D46" s="35"/>
      <c r="E46" s="36"/>
      <c r="F46" s="37"/>
      <c r="G46" s="38"/>
      <c r="H46" s="39"/>
      <c r="I46" s="36"/>
      <c r="J46" s="37"/>
      <c r="K46" s="38"/>
      <c r="L46" s="37"/>
      <c r="M46" s="38"/>
      <c r="N46" s="37"/>
      <c r="O46" s="38"/>
      <c r="P46" s="39"/>
      <c r="Q46" s="40">
        <f t="shared" si="1"/>
        <v>0</v>
      </c>
      <c r="R46" s="37">
        <f t="shared" si="2"/>
        <v>0</v>
      </c>
      <c r="S46" s="38">
        <f t="shared" si="0"/>
        <v>0</v>
      </c>
      <c r="T46" s="41">
        <f t="shared" si="3"/>
        <v>0</v>
      </c>
    </row>
    <row r="47" spans="1:20" ht="23.25">
      <c r="A47" s="32">
        <v>1104010104</v>
      </c>
      <c r="B47" s="33" t="s">
        <v>77</v>
      </c>
      <c r="C47" s="50"/>
      <c r="D47" s="35"/>
      <c r="E47" s="36"/>
      <c r="F47" s="37"/>
      <c r="G47" s="38"/>
      <c r="H47" s="39"/>
      <c r="I47" s="36"/>
      <c r="J47" s="37"/>
      <c r="K47" s="38"/>
      <c r="L47" s="37"/>
      <c r="M47" s="38"/>
      <c r="N47" s="37"/>
      <c r="O47" s="38"/>
      <c r="P47" s="39"/>
      <c r="Q47" s="40">
        <f t="shared" si="1"/>
        <v>0</v>
      </c>
      <c r="R47" s="37">
        <f t="shared" si="2"/>
        <v>0</v>
      </c>
      <c r="S47" s="38">
        <f t="shared" si="0"/>
        <v>0</v>
      </c>
      <c r="T47" s="41">
        <f t="shared" si="3"/>
        <v>0</v>
      </c>
    </row>
    <row r="48" spans="1:20" ht="23.25">
      <c r="A48" s="32">
        <v>1105010101</v>
      </c>
      <c r="B48" s="33" t="s">
        <v>78</v>
      </c>
      <c r="C48" s="50"/>
      <c r="D48" s="35"/>
      <c r="E48" s="36"/>
      <c r="F48" s="37"/>
      <c r="G48" s="38"/>
      <c r="H48" s="39"/>
      <c r="I48" s="36"/>
      <c r="J48" s="37"/>
      <c r="K48" s="38"/>
      <c r="L48" s="37"/>
      <c r="M48" s="38"/>
      <c r="N48" s="37"/>
      <c r="O48" s="38"/>
      <c r="P48" s="39"/>
      <c r="Q48" s="40">
        <f t="shared" si="1"/>
        <v>0</v>
      </c>
      <c r="R48" s="37">
        <f t="shared" si="2"/>
        <v>0</v>
      </c>
      <c r="S48" s="38">
        <f t="shared" si="0"/>
        <v>0</v>
      </c>
      <c r="T48" s="41">
        <f t="shared" si="3"/>
        <v>0</v>
      </c>
    </row>
    <row r="49" spans="1:20" ht="23.25">
      <c r="A49" s="32">
        <v>1105010105</v>
      </c>
      <c r="B49" s="33" t="s">
        <v>79</v>
      </c>
      <c r="C49" s="50">
        <v>41610</v>
      </c>
      <c r="D49" s="35"/>
      <c r="E49" s="36"/>
      <c r="F49" s="37"/>
      <c r="G49" s="38"/>
      <c r="H49" s="39"/>
      <c r="I49" s="36"/>
      <c r="J49" s="37"/>
      <c r="K49" s="38"/>
      <c r="L49" s="37"/>
      <c r="M49" s="38"/>
      <c r="N49" s="37"/>
      <c r="O49" s="38"/>
      <c r="P49" s="39"/>
      <c r="Q49" s="40">
        <f t="shared" si="1"/>
        <v>0</v>
      </c>
      <c r="R49" s="37">
        <f t="shared" si="2"/>
        <v>0</v>
      </c>
      <c r="S49" s="38">
        <f t="shared" si="0"/>
        <v>41610</v>
      </c>
      <c r="T49" s="41"/>
    </row>
    <row r="50" spans="1:20" ht="23.25">
      <c r="A50" s="32">
        <v>1106010103</v>
      </c>
      <c r="B50" s="33" t="s">
        <v>80</v>
      </c>
      <c r="C50" s="50"/>
      <c r="D50" s="35"/>
      <c r="E50" s="36"/>
      <c r="F50" s="37"/>
      <c r="G50" s="38"/>
      <c r="H50" s="39"/>
      <c r="I50" s="36"/>
      <c r="J50" s="37"/>
      <c r="K50" s="38"/>
      <c r="L50" s="37"/>
      <c r="M50" s="38"/>
      <c r="N50" s="37"/>
      <c r="O50" s="38"/>
      <c r="P50" s="39"/>
      <c r="Q50" s="40">
        <f t="shared" si="1"/>
        <v>0</v>
      </c>
      <c r="R50" s="37">
        <f t="shared" si="2"/>
        <v>0</v>
      </c>
      <c r="S50" s="38">
        <f t="shared" si="0"/>
        <v>0</v>
      </c>
      <c r="T50" s="41">
        <f t="shared" si="3"/>
        <v>0</v>
      </c>
    </row>
    <row r="51" spans="1:20" ht="23.25">
      <c r="A51" s="32">
        <v>1106010106</v>
      </c>
      <c r="B51" s="33" t="s">
        <v>81</v>
      </c>
      <c r="C51" s="50"/>
      <c r="D51" s="35"/>
      <c r="E51" s="36"/>
      <c r="F51" s="37"/>
      <c r="G51" s="38"/>
      <c r="H51" s="39"/>
      <c r="I51" s="36"/>
      <c r="J51" s="37"/>
      <c r="K51" s="38"/>
      <c r="L51" s="37"/>
      <c r="M51" s="38"/>
      <c r="N51" s="37"/>
      <c r="O51" s="38"/>
      <c r="P51" s="39"/>
      <c r="Q51" s="40">
        <f t="shared" si="1"/>
        <v>0</v>
      </c>
      <c r="R51" s="37">
        <f t="shared" si="2"/>
        <v>0</v>
      </c>
      <c r="S51" s="38">
        <f t="shared" si="0"/>
        <v>0</v>
      </c>
      <c r="T51" s="41">
        <f t="shared" si="3"/>
        <v>0</v>
      </c>
    </row>
    <row r="52" spans="1:20" ht="23.25">
      <c r="A52" s="32">
        <v>1106010198</v>
      </c>
      <c r="B52" s="33" t="s">
        <v>82</v>
      </c>
      <c r="C52" s="50"/>
      <c r="D52" s="35"/>
      <c r="E52" s="36"/>
      <c r="F52" s="37"/>
      <c r="G52" s="38"/>
      <c r="H52" s="39"/>
      <c r="I52" s="36"/>
      <c r="J52" s="37"/>
      <c r="K52" s="38"/>
      <c r="L52" s="37"/>
      <c r="M52" s="38"/>
      <c r="N52" s="37"/>
      <c r="O52" s="38"/>
      <c r="P52" s="39"/>
      <c r="Q52" s="40">
        <f t="shared" si="1"/>
        <v>0</v>
      </c>
      <c r="R52" s="37">
        <f t="shared" si="2"/>
        <v>0</v>
      </c>
      <c r="S52" s="38">
        <f t="shared" si="0"/>
        <v>0</v>
      </c>
      <c r="T52" s="41">
        <f t="shared" si="3"/>
        <v>0</v>
      </c>
    </row>
    <row r="53" spans="1:20" ht="23.25">
      <c r="A53" s="32">
        <v>1106010199</v>
      </c>
      <c r="B53" s="33" t="s">
        <v>83</v>
      </c>
      <c r="C53" s="50"/>
      <c r="D53" s="35"/>
      <c r="E53" s="36"/>
      <c r="F53" s="37"/>
      <c r="G53" s="38"/>
      <c r="H53" s="39"/>
      <c r="I53" s="36"/>
      <c r="J53" s="37"/>
      <c r="K53" s="38"/>
      <c r="L53" s="37"/>
      <c r="M53" s="38"/>
      <c r="N53" s="37"/>
      <c r="O53" s="38"/>
      <c r="P53" s="39"/>
      <c r="Q53" s="40">
        <f t="shared" si="1"/>
        <v>0</v>
      </c>
      <c r="R53" s="37">
        <f t="shared" si="2"/>
        <v>0</v>
      </c>
      <c r="S53" s="38">
        <f t="shared" si="0"/>
        <v>0</v>
      </c>
      <c r="T53" s="41">
        <f t="shared" si="3"/>
        <v>0</v>
      </c>
    </row>
    <row r="54" spans="1:20" ht="23.25">
      <c r="A54" s="32">
        <v>1201020101</v>
      </c>
      <c r="B54" s="33" t="s">
        <v>84</v>
      </c>
      <c r="C54" s="50"/>
      <c r="D54" s="35"/>
      <c r="E54" s="36"/>
      <c r="F54" s="37"/>
      <c r="G54" s="38"/>
      <c r="H54" s="39"/>
      <c r="I54" s="36"/>
      <c r="J54" s="37"/>
      <c r="K54" s="38"/>
      <c r="L54" s="37"/>
      <c r="M54" s="38"/>
      <c r="N54" s="37"/>
      <c r="O54" s="38"/>
      <c r="P54" s="39"/>
      <c r="Q54" s="40">
        <f t="shared" si="1"/>
        <v>0</v>
      </c>
      <c r="R54" s="37">
        <f t="shared" si="2"/>
        <v>0</v>
      </c>
      <c r="S54" s="38">
        <f t="shared" si="0"/>
        <v>0</v>
      </c>
      <c r="T54" s="41">
        <f t="shared" si="3"/>
        <v>0</v>
      </c>
    </row>
    <row r="55" spans="1:20" ht="23.25">
      <c r="A55" s="32">
        <v>1201040101</v>
      </c>
      <c r="B55" s="33" t="s">
        <v>85</v>
      </c>
      <c r="C55" s="50"/>
      <c r="D55" s="35"/>
      <c r="E55" s="36"/>
      <c r="F55" s="37"/>
      <c r="G55" s="38"/>
      <c r="H55" s="39"/>
      <c r="I55" s="36"/>
      <c r="J55" s="37"/>
      <c r="K55" s="38"/>
      <c r="L55" s="37"/>
      <c r="M55" s="38"/>
      <c r="N55" s="37"/>
      <c r="O55" s="38"/>
      <c r="P55" s="39"/>
      <c r="Q55" s="40">
        <f t="shared" si="1"/>
        <v>0</v>
      </c>
      <c r="R55" s="37">
        <f t="shared" si="2"/>
        <v>0</v>
      </c>
      <c r="S55" s="38">
        <f t="shared" si="0"/>
        <v>0</v>
      </c>
      <c r="T55" s="41">
        <f t="shared" si="3"/>
        <v>0</v>
      </c>
    </row>
    <row r="56" spans="1:20" ht="23.25">
      <c r="A56" s="32">
        <v>1201050119</v>
      </c>
      <c r="B56" s="33" t="s">
        <v>86</v>
      </c>
      <c r="C56" s="50"/>
      <c r="D56" s="35"/>
      <c r="E56" s="36"/>
      <c r="F56" s="37"/>
      <c r="G56" s="38"/>
      <c r="H56" s="39"/>
      <c r="I56" s="36"/>
      <c r="J56" s="37"/>
      <c r="K56" s="38"/>
      <c r="L56" s="37"/>
      <c r="M56" s="38"/>
      <c r="N56" s="37"/>
      <c r="O56" s="38"/>
      <c r="P56" s="39"/>
      <c r="Q56" s="40">
        <f t="shared" si="1"/>
        <v>0</v>
      </c>
      <c r="R56" s="37">
        <f t="shared" si="2"/>
        <v>0</v>
      </c>
      <c r="S56" s="38">
        <f t="shared" si="0"/>
        <v>0</v>
      </c>
      <c r="T56" s="41">
        <f t="shared" si="3"/>
        <v>0</v>
      </c>
    </row>
    <row r="57" spans="1:20" ht="23.25">
      <c r="A57" s="32">
        <v>1201050198</v>
      </c>
      <c r="B57" s="33" t="s">
        <v>87</v>
      </c>
      <c r="C57" s="50"/>
      <c r="D57" s="35"/>
      <c r="E57" s="36"/>
      <c r="F57" s="37"/>
      <c r="G57" s="38"/>
      <c r="H57" s="39"/>
      <c r="I57" s="36"/>
      <c r="J57" s="37"/>
      <c r="K57" s="38"/>
      <c r="L57" s="37"/>
      <c r="M57" s="38"/>
      <c r="N57" s="37"/>
      <c r="O57" s="38"/>
      <c r="P57" s="39"/>
      <c r="Q57" s="40">
        <f t="shared" si="1"/>
        <v>0</v>
      </c>
      <c r="R57" s="37">
        <f t="shared" si="2"/>
        <v>0</v>
      </c>
      <c r="S57" s="38">
        <f t="shared" si="0"/>
        <v>0</v>
      </c>
      <c r="T57" s="41">
        <f t="shared" si="3"/>
        <v>0</v>
      </c>
    </row>
    <row r="58" spans="1:20" ht="23.25">
      <c r="A58" s="32">
        <v>1204010101</v>
      </c>
      <c r="B58" s="33" t="s">
        <v>88</v>
      </c>
      <c r="C58" s="50"/>
      <c r="D58" s="35"/>
      <c r="E58" s="36"/>
      <c r="F58" s="37"/>
      <c r="G58" s="38"/>
      <c r="H58" s="39"/>
      <c r="I58" s="36"/>
      <c r="J58" s="37"/>
      <c r="K58" s="38"/>
      <c r="L58" s="37"/>
      <c r="M58" s="38"/>
      <c r="N58" s="37"/>
      <c r="O58" s="38"/>
      <c r="P58" s="39"/>
      <c r="Q58" s="40">
        <f t="shared" si="1"/>
        <v>0</v>
      </c>
      <c r="R58" s="37">
        <f t="shared" si="2"/>
        <v>0</v>
      </c>
      <c r="S58" s="38">
        <f t="shared" si="0"/>
        <v>0</v>
      </c>
      <c r="T58" s="41">
        <f t="shared" si="3"/>
        <v>0</v>
      </c>
    </row>
    <row r="59" spans="1:20" ht="23.25">
      <c r="A59" s="32">
        <v>1204010102</v>
      </c>
      <c r="B59" s="33" t="s">
        <v>89</v>
      </c>
      <c r="C59" s="50"/>
      <c r="D59" s="35"/>
      <c r="E59" s="36"/>
      <c r="F59" s="37"/>
      <c r="G59" s="38"/>
      <c r="H59" s="39"/>
      <c r="I59" s="36"/>
      <c r="J59" s="37"/>
      <c r="K59" s="38"/>
      <c r="L59" s="37"/>
      <c r="M59" s="38"/>
      <c r="N59" s="37"/>
      <c r="O59" s="38"/>
      <c r="P59" s="39"/>
      <c r="Q59" s="40">
        <f t="shared" si="1"/>
        <v>0</v>
      </c>
      <c r="R59" s="37">
        <f t="shared" si="2"/>
        <v>0</v>
      </c>
      <c r="S59" s="38">
        <f t="shared" si="0"/>
        <v>0</v>
      </c>
      <c r="T59" s="41">
        <f t="shared" si="3"/>
        <v>0</v>
      </c>
    </row>
    <row r="60" spans="1:20" ht="23.25">
      <c r="A60" s="32">
        <v>1204020102</v>
      </c>
      <c r="B60" s="33" t="s">
        <v>90</v>
      </c>
      <c r="C60" s="50"/>
      <c r="D60" s="35"/>
      <c r="E60" s="36"/>
      <c r="F60" s="37"/>
      <c r="G60" s="38"/>
      <c r="H60" s="39"/>
      <c r="I60" s="36"/>
      <c r="J60" s="37"/>
      <c r="K60" s="38"/>
      <c r="L60" s="37"/>
      <c r="M60" s="38"/>
      <c r="N60" s="37"/>
      <c r="O60" s="38"/>
      <c r="P60" s="39"/>
      <c r="Q60" s="40">
        <f t="shared" si="1"/>
        <v>0</v>
      </c>
      <c r="R60" s="37">
        <f t="shared" si="2"/>
        <v>0</v>
      </c>
      <c r="S60" s="38">
        <f t="shared" si="0"/>
        <v>0</v>
      </c>
      <c r="T60" s="41">
        <f t="shared" si="3"/>
        <v>0</v>
      </c>
    </row>
    <row r="61" spans="1:20" ht="23.25">
      <c r="A61" s="32">
        <v>1205010101</v>
      </c>
      <c r="B61" s="33" t="s">
        <v>91</v>
      </c>
      <c r="C61" s="50"/>
      <c r="D61" s="35"/>
      <c r="E61" s="36"/>
      <c r="F61" s="37"/>
      <c r="G61" s="38"/>
      <c r="H61" s="39"/>
      <c r="I61" s="36"/>
      <c r="J61" s="37"/>
      <c r="K61" s="38"/>
      <c r="L61" s="37"/>
      <c r="M61" s="38"/>
      <c r="N61" s="37"/>
      <c r="O61" s="38"/>
      <c r="P61" s="39"/>
      <c r="Q61" s="40">
        <f t="shared" si="1"/>
        <v>0</v>
      </c>
      <c r="R61" s="37">
        <f t="shared" si="2"/>
        <v>0</v>
      </c>
      <c r="S61" s="38">
        <f t="shared" si="0"/>
        <v>0</v>
      </c>
      <c r="T61" s="41">
        <f t="shared" si="3"/>
        <v>0</v>
      </c>
    </row>
    <row r="62" spans="1:20" ht="23.25">
      <c r="A62" s="32">
        <v>1205010102</v>
      </c>
      <c r="B62" s="33" t="s">
        <v>92</v>
      </c>
      <c r="C62" s="50">
        <v>1070470</v>
      </c>
      <c r="D62" s="35"/>
      <c r="E62" s="36"/>
      <c r="F62" s="37"/>
      <c r="G62" s="38"/>
      <c r="H62" s="39"/>
      <c r="I62" s="36"/>
      <c r="J62" s="37"/>
      <c r="K62" s="38"/>
      <c r="L62" s="37"/>
      <c r="M62" s="38"/>
      <c r="N62" s="37"/>
      <c r="O62" s="38"/>
      <c r="P62" s="39"/>
      <c r="Q62" s="40">
        <f t="shared" si="1"/>
        <v>0</v>
      </c>
      <c r="R62" s="37">
        <f t="shared" si="2"/>
        <v>0</v>
      </c>
      <c r="S62" s="38">
        <f t="shared" si="0"/>
        <v>1070470</v>
      </c>
      <c r="T62" s="41"/>
    </row>
    <row r="63" spans="1:20" ht="23.25">
      <c r="A63" s="32">
        <v>1205010103</v>
      </c>
      <c r="B63" s="33" t="s">
        <v>93</v>
      </c>
      <c r="C63" s="50"/>
      <c r="D63" s="35"/>
      <c r="E63" s="36"/>
      <c r="F63" s="37"/>
      <c r="G63" s="38"/>
      <c r="H63" s="39"/>
      <c r="I63" s="36"/>
      <c r="J63" s="37"/>
      <c r="K63" s="38"/>
      <c r="L63" s="37"/>
      <c r="M63" s="38"/>
      <c r="N63" s="37"/>
      <c r="O63" s="38"/>
      <c r="P63" s="39"/>
      <c r="Q63" s="40">
        <f t="shared" si="1"/>
        <v>0</v>
      </c>
      <c r="R63" s="37">
        <f t="shared" si="2"/>
        <v>0</v>
      </c>
      <c r="S63" s="38">
        <f t="shared" si="0"/>
        <v>0</v>
      </c>
      <c r="T63" s="41">
        <f t="shared" si="3"/>
        <v>0</v>
      </c>
    </row>
    <row r="64" spans="1:20" ht="23.25">
      <c r="A64" s="32">
        <v>1205020101</v>
      </c>
      <c r="B64" s="33" t="s">
        <v>94</v>
      </c>
      <c r="C64" s="50"/>
      <c r="D64" s="35"/>
      <c r="E64" s="36"/>
      <c r="F64" s="37"/>
      <c r="G64" s="38"/>
      <c r="H64" s="39"/>
      <c r="I64" s="36"/>
      <c r="J64" s="37"/>
      <c r="K64" s="38"/>
      <c r="L64" s="37"/>
      <c r="M64" s="38"/>
      <c r="N64" s="37"/>
      <c r="O64" s="38"/>
      <c r="P64" s="39"/>
      <c r="Q64" s="40">
        <f t="shared" si="1"/>
        <v>0</v>
      </c>
      <c r="R64" s="37">
        <f t="shared" si="2"/>
        <v>0</v>
      </c>
      <c r="S64" s="38">
        <f t="shared" si="0"/>
        <v>0</v>
      </c>
      <c r="T64" s="41">
        <f t="shared" si="3"/>
        <v>0</v>
      </c>
    </row>
    <row r="65" spans="1:20" ht="23.25">
      <c r="A65" s="32">
        <v>1205020102</v>
      </c>
      <c r="B65" s="33" t="s">
        <v>95</v>
      </c>
      <c r="C65" s="50"/>
      <c r="D65" s="35"/>
      <c r="E65" s="36"/>
      <c r="F65" s="37"/>
      <c r="G65" s="38"/>
      <c r="H65" s="39"/>
      <c r="I65" s="36"/>
      <c r="J65" s="37"/>
      <c r="K65" s="38"/>
      <c r="L65" s="37"/>
      <c r="M65" s="38"/>
      <c r="N65" s="37"/>
      <c r="O65" s="38"/>
      <c r="P65" s="39"/>
      <c r="Q65" s="40">
        <f t="shared" si="1"/>
        <v>0</v>
      </c>
      <c r="R65" s="37">
        <f t="shared" si="2"/>
        <v>0</v>
      </c>
      <c r="S65" s="38">
        <f t="shared" si="0"/>
        <v>0</v>
      </c>
      <c r="T65" s="41">
        <f t="shared" si="3"/>
        <v>0</v>
      </c>
    </row>
    <row r="66" spans="1:20" ht="23.25">
      <c r="A66" s="32">
        <v>1205020103</v>
      </c>
      <c r="B66" s="33" t="s">
        <v>96</v>
      </c>
      <c r="C66" s="50"/>
      <c r="D66" s="35"/>
      <c r="E66" s="36"/>
      <c r="F66" s="37"/>
      <c r="G66" s="38"/>
      <c r="H66" s="39"/>
      <c r="I66" s="36"/>
      <c r="J66" s="37"/>
      <c r="K66" s="38"/>
      <c r="L66" s="37"/>
      <c r="M66" s="38"/>
      <c r="N66" s="37"/>
      <c r="O66" s="38"/>
      <c r="P66" s="39"/>
      <c r="Q66" s="40">
        <f t="shared" si="1"/>
        <v>0</v>
      </c>
      <c r="R66" s="37">
        <f t="shared" si="2"/>
        <v>0</v>
      </c>
      <c r="S66" s="38">
        <f t="shared" si="0"/>
        <v>0</v>
      </c>
      <c r="T66" s="41">
        <f t="shared" si="3"/>
        <v>0</v>
      </c>
    </row>
    <row r="67" spans="1:20" ht="23.25">
      <c r="A67" s="32">
        <v>1205020104</v>
      </c>
      <c r="B67" s="33" t="s">
        <v>97</v>
      </c>
      <c r="C67" s="50"/>
      <c r="D67" s="35"/>
      <c r="E67" s="36"/>
      <c r="F67" s="37"/>
      <c r="G67" s="38"/>
      <c r="H67" s="39"/>
      <c r="I67" s="36"/>
      <c r="J67" s="37"/>
      <c r="K67" s="38"/>
      <c r="L67" s="37"/>
      <c r="M67" s="38"/>
      <c r="N67" s="37"/>
      <c r="O67" s="38"/>
      <c r="P67" s="39"/>
      <c r="Q67" s="40">
        <f t="shared" si="1"/>
        <v>0</v>
      </c>
      <c r="R67" s="37">
        <f t="shared" si="2"/>
        <v>0</v>
      </c>
      <c r="S67" s="38">
        <f t="shared" si="0"/>
        <v>0</v>
      </c>
      <c r="T67" s="41">
        <f t="shared" si="3"/>
        <v>0</v>
      </c>
    </row>
    <row r="68" spans="1:20" ht="23.25">
      <c r="A68" s="32">
        <v>1205020105</v>
      </c>
      <c r="B68" s="33" t="s">
        <v>98</v>
      </c>
      <c r="C68" s="50"/>
      <c r="D68" s="35"/>
      <c r="E68" s="36"/>
      <c r="F68" s="37"/>
      <c r="G68" s="38"/>
      <c r="H68" s="39"/>
      <c r="I68" s="36"/>
      <c r="J68" s="37"/>
      <c r="K68" s="38"/>
      <c r="L68" s="37"/>
      <c r="M68" s="38"/>
      <c r="N68" s="37"/>
      <c r="O68" s="38"/>
      <c r="P68" s="39"/>
      <c r="Q68" s="40">
        <f t="shared" si="1"/>
        <v>0</v>
      </c>
      <c r="R68" s="37">
        <f t="shared" si="2"/>
        <v>0</v>
      </c>
      <c r="S68" s="38">
        <f t="shared" si="0"/>
        <v>0</v>
      </c>
      <c r="T68" s="41">
        <f t="shared" si="3"/>
        <v>0</v>
      </c>
    </row>
    <row r="69" spans="1:20" ht="23.25">
      <c r="A69" s="32">
        <v>1205020106</v>
      </c>
      <c r="B69" s="33" t="s">
        <v>99</v>
      </c>
      <c r="C69" s="50"/>
      <c r="D69" s="35"/>
      <c r="E69" s="36"/>
      <c r="F69" s="37"/>
      <c r="G69" s="38"/>
      <c r="H69" s="39"/>
      <c r="I69" s="36"/>
      <c r="J69" s="37"/>
      <c r="K69" s="38"/>
      <c r="L69" s="37"/>
      <c r="M69" s="38"/>
      <c r="N69" s="37"/>
      <c r="O69" s="38"/>
      <c r="P69" s="39"/>
      <c r="Q69" s="40">
        <f t="shared" si="1"/>
        <v>0</v>
      </c>
      <c r="R69" s="37">
        <f t="shared" si="2"/>
        <v>0</v>
      </c>
      <c r="S69" s="38">
        <f t="shared" si="0"/>
        <v>0</v>
      </c>
      <c r="T69" s="41">
        <f t="shared" si="3"/>
        <v>0</v>
      </c>
    </row>
    <row r="70" spans="1:20" ht="23.25">
      <c r="A70" s="32">
        <v>1205030101</v>
      </c>
      <c r="B70" s="33" t="s">
        <v>100</v>
      </c>
      <c r="C70" s="50">
        <v>12608345</v>
      </c>
      <c r="D70" s="35"/>
      <c r="E70" s="36"/>
      <c r="F70" s="37"/>
      <c r="G70" s="38"/>
      <c r="H70" s="39"/>
      <c r="I70" s="36"/>
      <c r="J70" s="37"/>
      <c r="K70" s="38"/>
      <c r="L70" s="37"/>
      <c r="M70" s="38"/>
      <c r="N70" s="37"/>
      <c r="O70" s="38"/>
      <c r="P70" s="39"/>
      <c r="Q70" s="40">
        <f t="shared" si="1"/>
        <v>0</v>
      </c>
      <c r="R70" s="37">
        <f t="shared" si="2"/>
        <v>0</v>
      </c>
      <c r="S70" s="38">
        <f t="shared" si="0"/>
        <v>12608345</v>
      </c>
      <c r="T70" s="41"/>
    </row>
    <row r="71" spans="1:20" ht="23.25">
      <c r="A71" s="32">
        <v>1205030102</v>
      </c>
      <c r="B71" s="33" t="s">
        <v>101</v>
      </c>
      <c r="C71" s="50">
        <v>2109250</v>
      </c>
      <c r="D71" s="35"/>
      <c r="E71" s="36"/>
      <c r="F71" s="37"/>
      <c r="G71" s="38"/>
      <c r="H71" s="39"/>
      <c r="I71" s="36"/>
      <c r="J71" s="37"/>
      <c r="K71" s="38"/>
      <c r="L71" s="37"/>
      <c r="M71" s="38"/>
      <c r="N71" s="37"/>
      <c r="O71" s="38"/>
      <c r="P71" s="39"/>
      <c r="Q71" s="40">
        <f t="shared" si="1"/>
        <v>0</v>
      </c>
      <c r="R71" s="37">
        <f t="shared" si="2"/>
        <v>0</v>
      </c>
      <c r="S71" s="38">
        <f t="shared" si="0"/>
        <v>2109250</v>
      </c>
      <c r="T71" s="41"/>
    </row>
    <row r="72" spans="1:20" ht="23.25">
      <c r="A72" s="32">
        <v>1205030103</v>
      </c>
      <c r="B72" s="33" t="s">
        <v>102</v>
      </c>
      <c r="C72" s="50"/>
      <c r="D72" s="35">
        <v>1448639.81</v>
      </c>
      <c r="E72" s="36"/>
      <c r="F72" s="37"/>
      <c r="G72" s="38"/>
      <c r="H72" s="39"/>
      <c r="I72" s="36"/>
      <c r="J72" s="37"/>
      <c r="K72" s="38"/>
      <c r="L72" s="37"/>
      <c r="M72" s="38"/>
      <c r="N72" s="37"/>
      <c r="O72" s="38"/>
      <c r="P72" s="39"/>
      <c r="Q72" s="40">
        <f t="shared" si="1"/>
        <v>0</v>
      </c>
      <c r="R72" s="37">
        <f t="shared" si="2"/>
        <v>0</v>
      </c>
      <c r="S72" s="38"/>
      <c r="T72" s="41">
        <f t="shared" si="3"/>
        <v>1448639.81</v>
      </c>
    </row>
    <row r="73" spans="1:20" ht="23.25">
      <c r="A73" s="32">
        <v>1205030107</v>
      </c>
      <c r="B73" s="33" t="s">
        <v>103</v>
      </c>
      <c r="C73" s="50"/>
      <c r="D73" s="35"/>
      <c r="E73" s="36"/>
      <c r="F73" s="37"/>
      <c r="G73" s="38"/>
      <c r="H73" s="39"/>
      <c r="I73" s="36"/>
      <c r="J73" s="37"/>
      <c r="K73" s="38"/>
      <c r="L73" s="37"/>
      <c r="M73" s="38"/>
      <c r="N73" s="37"/>
      <c r="O73" s="38"/>
      <c r="P73" s="39"/>
      <c r="Q73" s="40">
        <f t="shared" si="1"/>
        <v>0</v>
      </c>
      <c r="R73" s="37">
        <f t="shared" si="2"/>
        <v>0</v>
      </c>
      <c r="S73" s="38">
        <f aca="true" t="shared" si="4" ref="S73:S136">C73+Q73-D73-R73</f>
        <v>0</v>
      </c>
      <c r="T73" s="41">
        <f t="shared" si="3"/>
        <v>0</v>
      </c>
    </row>
    <row r="74" spans="1:20" ht="23.25">
      <c r="A74" s="32">
        <v>1205030109</v>
      </c>
      <c r="B74" s="33" t="s">
        <v>104</v>
      </c>
      <c r="C74" s="50">
        <v>3000000</v>
      </c>
      <c r="D74" s="35"/>
      <c r="E74" s="36"/>
      <c r="F74" s="37"/>
      <c r="G74" s="38"/>
      <c r="H74" s="39"/>
      <c r="I74" s="36"/>
      <c r="J74" s="37"/>
      <c r="K74" s="38"/>
      <c r="L74" s="37"/>
      <c r="M74" s="38"/>
      <c r="N74" s="37"/>
      <c r="O74" s="38"/>
      <c r="P74" s="39"/>
      <c r="Q74" s="40">
        <f aca="true" t="shared" si="5" ref="Q74:Q137">E74+G74+I74+K74+M74-L74-J74-H74-F74-N74+O74-P74</f>
        <v>0</v>
      </c>
      <c r="R74" s="37">
        <f aca="true" t="shared" si="6" ref="R74:R137">F74+H74+J74+L74+N74-M74-K74-I74-G74-E74+P74-O74</f>
        <v>0</v>
      </c>
      <c r="S74" s="38">
        <f t="shared" si="4"/>
        <v>3000000</v>
      </c>
      <c r="T74" s="41"/>
    </row>
    <row r="75" spans="1:20" ht="23.25">
      <c r="A75" s="32">
        <v>1205030110</v>
      </c>
      <c r="B75" s="33" t="s">
        <v>105</v>
      </c>
      <c r="C75" s="50"/>
      <c r="D75" s="35"/>
      <c r="E75" s="36"/>
      <c r="F75" s="37"/>
      <c r="G75" s="38"/>
      <c r="H75" s="39"/>
      <c r="I75" s="36"/>
      <c r="J75" s="37"/>
      <c r="K75" s="38"/>
      <c r="L75" s="37"/>
      <c r="M75" s="38"/>
      <c r="N75" s="37"/>
      <c r="O75" s="38"/>
      <c r="P75" s="39"/>
      <c r="Q75" s="40">
        <f t="shared" si="5"/>
        <v>0</v>
      </c>
      <c r="R75" s="37">
        <f t="shared" si="6"/>
        <v>0</v>
      </c>
      <c r="S75" s="38">
        <f t="shared" si="4"/>
        <v>0</v>
      </c>
      <c r="T75" s="41">
        <f aca="true" t="shared" si="7" ref="T75:T137">D75+R75-Q75-C75</f>
        <v>0</v>
      </c>
    </row>
    <row r="76" spans="1:20" ht="23.25">
      <c r="A76" s="32">
        <v>1205030111</v>
      </c>
      <c r="B76" s="33" t="s">
        <v>106</v>
      </c>
      <c r="C76" s="50"/>
      <c r="D76" s="35">
        <v>993972.6</v>
      </c>
      <c r="E76" s="36"/>
      <c r="F76" s="37"/>
      <c r="G76" s="38"/>
      <c r="H76" s="39"/>
      <c r="I76" s="36"/>
      <c r="J76" s="37"/>
      <c r="K76" s="38"/>
      <c r="L76" s="37"/>
      <c r="M76" s="38"/>
      <c r="N76" s="37"/>
      <c r="O76" s="38"/>
      <c r="P76" s="39"/>
      <c r="Q76" s="40">
        <f t="shared" si="5"/>
        <v>0</v>
      </c>
      <c r="R76" s="37">
        <f t="shared" si="6"/>
        <v>0</v>
      </c>
      <c r="S76" s="38"/>
      <c r="T76" s="41">
        <f t="shared" si="7"/>
        <v>993972.6</v>
      </c>
    </row>
    <row r="77" spans="1:20" ht="23.25">
      <c r="A77" s="32">
        <v>1205040101</v>
      </c>
      <c r="B77" s="33" t="s">
        <v>107</v>
      </c>
      <c r="C77" s="50">
        <v>937000</v>
      </c>
      <c r="D77" s="35"/>
      <c r="E77" s="36"/>
      <c r="F77" s="37"/>
      <c r="G77" s="38"/>
      <c r="H77" s="39"/>
      <c r="I77" s="36"/>
      <c r="J77" s="37"/>
      <c r="K77" s="38"/>
      <c r="L77" s="37"/>
      <c r="M77" s="38"/>
      <c r="N77" s="37"/>
      <c r="O77" s="38"/>
      <c r="P77" s="39"/>
      <c r="Q77" s="40">
        <f t="shared" si="5"/>
        <v>0</v>
      </c>
      <c r="R77" s="37">
        <f t="shared" si="6"/>
        <v>0</v>
      </c>
      <c r="S77" s="38">
        <f t="shared" si="4"/>
        <v>937000</v>
      </c>
      <c r="T77" s="41"/>
    </row>
    <row r="78" spans="1:20" ht="23.25">
      <c r="A78" s="32">
        <v>1205040102</v>
      </c>
      <c r="B78" s="33" t="s">
        <v>108</v>
      </c>
      <c r="C78" s="50">
        <v>1351600</v>
      </c>
      <c r="D78" s="35"/>
      <c r="E78" s="36"/>
      <c r="F78" s="37"/>
      <c r="G78" s="38"/>
      <c r="H78" s="39"/>
      <c r="I78" s="36"/>
      <c r="J78" s="37"/>
      <c r="K78" s="38"/>
      <c r="L78" s="37"/>
      <c r="M78" s="38"/>
      <c r="N78" s="37"/>
      <c r="O78" s="38"/>
      <c r="P78" s="39"/>
      <c r="Q78" s="40">
        <f t="shared" si="5"/>
        <v>0</v>
      </c>
      <c r="R78" s="37">
        <f t="shared" si="6"/>
        <v>0</v>
      </c>
      <c r="S78" s="38">
        <f t="shared" si="4"/>
        <v>1351600</v>
      </c>
      <c r="T78" s="41"/>
    </row>
    <row r="79" spans="1:20" ht="23.25">
      <c r="A79" s="32">
        <v>1205040103</v>
      </c>
      <c r="B79" s="33" t="s">
        <v>109</v>
      </c>
      <c r="C79" s="50"/>
      <c r="D79" s="35">
        <v>187400.01</v>
      </c>
      <c r="E79" s="36"/>
      <c r="F79" s="37"/>
      <c r="G79" s="38"/>
      <c r="H79" s="39"/>
      <c r="I79" s="36"/>
      <c r="J79" s="37"/>
      <c r="K79" s="38"/>
      <c r="L79" s="37"/>
      <c r="M79" s="38"/>
      <c r="N79" s="37"/>
      <c r="O79" s="38"/>
      <c r="P79" s="39"/>
      <c r="Q79" s="40">
        <f t="shared" si="5"/>
        <v>0</v>
      </c>
      <c r="R79" s="37">
        <f t="shared" si="6"/>
        <v>0</v>
      </c>
      <c r="S79" s="38"/>
      <c r="T79" s="41">
        <f t="shared" si="7"/>
        <v>187400.01</v>
      </c>
    </row>
    <row r="80" spans="1:20" ht="23.25">
      <c r="A80" s="32">
        <v>1205040106</v>
      </c>
      <c r="B80" s="33" t="s">
        <v>110</v>
      </c>
      <c r="C80" s="50"/>
      <c r="D80" s="35"/>
      <c r="E80" s="36"/>
      <c r="F80" s="37"/>
      <c r="G80" s="38"/>
      <c r="H80" s="39"/>
      <c r="I80" s="36"/>
      <c r="J80" s="37"/>
      <c r="K80" s="38"/>
      <c r="L80" s="37"/>
      <c r="M80" s="38"/>
      <c r="N80" s="37"/>
      <c r="O80" s="38"/>
      <c r="P80" s="39"/>
      <c r="Q80" s="40">
        <f t="shared" si="5"/>
        <v>0</v>
      </c>
      <c r="R80" s="37">
        <f t="shared" si="6"/>
        <v>0</v>
      </c>
      <c r="S80" s="38">
        <f t="shared" si="4"/>
        <v>0</v>
      </c>
      <c r="T80" s="41">
        <f t="shared" si="7"/>
        <v>0</v>
      </c>
    </row>
    <row r="81" spans="1:20" ht="23.25">
      <c r="A81" s="32">
        <v>1205040107</v>
      </c>
      <c r="B81" s="33" t="s">
        <v>111</v>
      </c>
      <c r="C81" s="50"/>
      <c r="D81" s="35"/>
      <c r="E81" s="36"/>
      <c r="F81" s="37"/>
      <c r="G81" s="38"/>
      <c r="H81" s="39"/>
      <c r="I81" s="36"/>
      <c r="J81" s="37"/>
      <c r="K81" s="38"/>
      <c r="L81" s="37"/>
      <c r="M81" s="38"/>
      <c r="N81" s="37"/>
      <c r="O81" s="38"/>
      <c r="P81" s="39"/>
      <c r="Q81" s="40">
        <f t="shared" si="5"/>
        <v>0</v>
      </c>
      <c r="R81" s="37">
        <f t="shared" si="6"/>
        <v>0</v>
      </c>
      <c r="S81" s="38">
        <f t="shared" si="4"/>
        <v>0</v>
      </c>
      <c r="T81" s="41">
        <f t="shared" si="7"/>
        <v>0</v>
      </c>
    </row>
    <row r="82" spans="1:20" ht="23.25">
      <c r="A82" s="32">
        <v>1205040108</v>
      </c>
      <c r="B82" s="33" t="s">
        <v>112</v>
      </c>
      <c r="C82" s="50"/>
      <c r="D82" s="35"/>
      <c r="E82" s="36"/>
      <c r="F82" s="37"/>
      <c r="G82" s="38"/>
      <c r="H82" s="39"/>
      <c r="I82" s="36"/>
      <c r="J82" s="37"/>
      <c r="K82" s="38"/>
      <c r="L82" s="37"/>
      <c r="M82" s="38"/>
      <c r="N82" s="37"/>
      <c r="O82" s="38"/>
      <c r="P82" s="39"/>
      <c r="Q82" s="40">
        <f t="shared" si="5"/>
        <v>0</v>
      </c>
      <c r="R82" s="37">
        <f t="shared" si="6"/>
        <v>0</v>
      </c>
      <c r="S82" s="38">
        <f t="shared" si="4"/>
        <v>0</v>
      </c>
      <c r="T82" s="41">
        <f t="shared" si="7"/>
        <v>0</v>
      </c>
    </row>
    <row r="83" spans="1:20" ht="23.25">
      <c r="A83" s="32">
        <v>1205050101</v>
      </c>
      <c r="B83" s="33" t="s">
        <v>113</v>
      </c>
      <c r="C83" s="50"/>
      <c r="D83" s="35"/>
      <c r="E83" s="36"/>
      <c r="F83" s="37"/>
      <c r="G83" s="38"/>
      <c r="H83" s="39"/>
      <c r="I83" s="36"/>
      <c r="J83" s="37"/>
      <c r="K83" s="38"/>
      <c r="L83" s="37"/>
      <c r="M83" s="38"/>
      <c r="N83" s="37"/>
      <c r="O83" s="38"/>
      <c r="P83" s="39"/>
      <c r="Q83" s="40">
        <f t="shared" si="5"/>
        <v>0</v>
      </c>
      <c r="R83" s="37">
        <f t="shared" si="6"/>
        <v>0</v>
      </c>
      <c r="S83" s="38">
        <f t="shared" si="4"/>
        <v>0</v>
      </c>
      <c r="T83" s="41">
        <f t="shared" si="7"/>
        <v>0</v>
      </c>
    </row>
    <row r="84" spans="1:20" ht="23.25">
      <c r="A84" s="32">
        <v>1205050102</v>
      </c>
      <c r="B84" s="33" t="s">
        <v>114</v>
      </c>
      <c r="C84" s="50"/>
      <c r="D84" s="35"/>
      <c r="E84" s="36"/>
      <c r="F84" s="37"/>
      <c r="G84" s="38"/>
      <c r="H84" s="39"/>
      <c r="I84" s="36"/>
      <c r="J84" s="37"/>
      <c r="K84" s="38"/>
      <c r="L84" s="37"/>
      <c r="M84" s="38"/>
      <c r="N84" s="37"/>
      <c r="O84" s="38"/>
      <c r="P84" s="39"/>
      <c r="Q84" s="40">
        <f t="shared" si="5"/>
        <v>0</v>
      </c>
      <c r="R84" s="37">
        <f t="shared" si="6"/>
        <v>0</v>
      </c>
      <c r="S84" s="38">
        <f t="shared" si="4"/>
        <v>0</v>
      </c>
      <c r="T84" s="41">
        <f t="shared" si="7"/>
        <v>0</v>
      </c>
    </row>
    <row r="85" spans="1:20" ht="23.25">
      <c r="A85" s="32">
        <v>1205060101</v>
      </c>
      <c r="B85" s="33" t="s">
        <v>115</v>
      </c>
      <c r="C85" s="50">
        <v>36159900</v>
      </c>
      <c r="D85" s="35"/>
      <c r="E85" s="36"/>
      <c r="F85" s="37"/>
      <c r="G85" s="38"/>
      <c r="H85" s="39"/>
      <c r="I85" s="36"/>
      <c r="J85" s="37"/>
      <c r="K85" s="38"/>
      <c r="L85" s="37"/>
      <c r="M85" s="38"/>
      <c r="N85" s="37"/>
      <c r="O85" s="38"/>
      <c r="P85" s="39"/>
      <c r="Q85" s="40">
        <f t="shared" si="5"/>
        <v>0</v>
      </c>
      <c r="R85" s="37">
        <f t="shared" si="6"/>
        <v>0</v>
      </c>
      <c r="S85" s="38">
        <f t="shared" si="4"/>
        <v>36159900</v>
      </c>
      <c r="T85" s="41"/>
    </row>
    <row r="86" spans="1:20" ht="23.25">
      <c r="A86" s="32">
        <v>1205060102</v>
      </c>
      <c r="B86" s="33" t="s">
        <v>116</v>
      </c>
      <c r="C86" s="50"/>
      <c r="D86" s="35">
        <v>24319111</v>
      </c>
      <c r="E86" s="36"/>
      <c r="F86" s="37"/>
      <c r="G86" s="38"/>
      <c r="H86" s="39"/>
      <c r="I86" s="36"/>
      <c r="J86" s="37"/>
      <c r="K86" s="38"/>
      <c r="L86" s="37"/>
      <c r="M86" s="38"/>
      <c r="N86" s="37"/>
      <c r="O86" s="38"/>
      <c r="P86" s="39"/>
      <c r="Q86" s="40">
        <f t="shared" si="5"/>
        <v>0</v>
      </c>
      <c r="R86" s="37">
        <f t="shared" si="6"/>
        <v>0</v>
      </c>
      <c r="S86" s="38"/>
      <c r="T86" s="41">
        <f t="shared" si="7"/>
        <v>24319111</v>
      </c>
    </row>
    <row r="87" spans="1:20" ht="23.25">
      <c r="A87" s="32">
        <v>1206010101</v>
      </c>
      <c r="B87" s="33" t="s">
        <v>117</v>
      </c>
      <c r="C87" s="50">
        <v>1305024</v>
      </c>
      <c r="D87" s="35"/>
      <c r="E87" s="36"/>
      <c r="F87" s="37"/>
      <c r="G87" s="38"/>
      <c r="H87" s="39"/>
      <c r="I87" s="36"/>
      <c r="J87" s="37"/>
      <c r="K87" s="38"/>
      <c r="L87" s="37"/>
      <c r="M87" s="38"/>
      <c r="N87" s="37"/>
      <c r="O87" s="38"/>
      <c r="P87" s="39"/>
      <c r="Q87" s="40">
        <f t="shared" si="5"/>
        <v>0</v>
      </c>
      <c r="R87" s="37">
        <f t="shared" si="6"/>
        <v>0</v>
      </c>
      <c r="S87" s="38">
        <f t="shared" si="4"/>
        <v>1305024</v>
      </c>
      <c r="T87" s="41"/>
    </row>
    <row r="88" spans="1:20" ht="23.25">
      <c r="A88" s="32">
        <v>1206010102</v>
      </c>
      <c r="B88" s="33" t="s">
        <v>118</v>
      </c>
      <c r="C88" s="50"/>
      <c r="D88" s="35"/>
      <c r="E88" s="36"/>
      <c r="F88" s="37"/>
      <c r="G88" s="38"/>
      <c r="H88" s="39"/>
      <c r="I88" s="36"/>
      <c r="J88" s="37"/>
      <c r="K88" s="38"/>
      <c r="L88" s="37"/>
      <c r="M88" s="38"/>
      <c r="N88" s="37"/>
      <c r="O88" s="38"/>
      <c r="P88" s="39"/>
      <c r="Q88" s="40">
        <f t="shared" si="5"/>
        <v>0</v>
      </c>
      <c r="R88" s="37">
        <f t="shared" si="6"/>
        <v>0</v>
      </c>
      <c r="S88" s="38">
        <f t="shared" si="4"/>
        <v>0</v>
      </c>
      <c r="T88" s="41"/>
    </row>
    <row r="89" spans="1:20" ht="23.25">
      <c r="A89" s="32">
        <v>1206010103</v>
      </c>
      <c r="B89" s="33" t="s">
        <v>119</v>
      </c>
      <c r="C89" s="50"/>
      <c r="D89" s="35">
        <v>711080.32</v>
      </c>
      <c r="E89" s="36"/>
      <c r="F89" s="37"/>
      <c r="G89" s="38"/>
      <c r="H89" s="39"/>
      <c r="I89" s="36"/>
      <c r="J89" s="37"/>
      <c r="K89" s="38"/>
      <c r="L89" s="37"/>
      <c r="M89" s="38"/>
      <c r="N89" s="37"/>
      <c r="O89" s="38"/>
      <c r="P89" s="39"/>
      <c r="Q89" s="40">
        <f t="shared" si="5"/>
        <v>0</v>
      </c>
      <c r="R89" s="37">
        <f t="shared" si="6"/>
        <v>0</v>
      </c>
      <c r="S89" s="38"/>
      <c r="T89" s="41">
        <f t="shared" si="7"/>
        <v>711080.32</v>
      </c>
    </row>
    <row r="90" spans="1:20" ht="23.25">
      <c r="A90" s="32">
        <v>1206010105</v>
      </c>
      <c r="B90" s="33" t="s">
        <v>120</v>
      </c>
      <c r="C90" s="50"/>
      <c r="D90" s="35"/>
      <c r="E90" s="36"/>
      <c r="F90" s="37"/>
      <c r="G90" s="38"/>
      <c r="H90" s="39"/>
      <c r="I90" s="36"/>
      <c r="J90" s="37"/>
      <c r="K90" s="38"/>
      <c r="L90" s="37"/>
      <c r="M90" s="38"/>
      <c r="N90" s="37"/>
      <c r="O90" s="38"/>
      <c r="P90" s="39"/>
      <c r="Q90" s="40">
        <f t="shared" si="5"/>
        <v>0</v>
      </c>
      <c r="R90" s="37">
        <f t="shared" si="6"/>
        <v>0</v>
      </c>
      <c r="S90" s="38">
        <f t="shared" si="4"/>
        <v>0</v>
      </c>
      <c r="T90" s="41">
        <f t="shared" si="7"/>
        <v>0</v>
      </c>
    </row>
    <row r="91" spans="1:20" ht="23.25">
      <c r="A91" s="32">
        <v>1206020101</v>
      </c>
      <c r="B91" s="33" t="s">
        <v>121</v>
      </c>
      <c r="C91" s="50">
        <v>6061599</v>
      </c>
      <c r="D91" s="35"/>
      <c r="E91" s="36"/>
      <c r="F91" s="37"/>
      <c r="G91" s="38"/>
      <c r="H91" s="39"/>
      <c r="I91" s="36"/>
      <c r="J91" s="37"/>
      <c r="K91" s="38"/>
      <c r="L91" s="37"/>
      <c r="M91" s="38"/>
      <c r="N91" s="37"/>
      <c r="O91" s="38"/>
      <c r="P91" s="39"/>
      <c r="Q91" s="40">
        <f t="shared" si="5"/>
        <v>0</v>
      </c>
      <c r="R91" s="37">
        <f t="shared" si="6"/>
        <v>0</v>
      </c>
      <c r="S91" s="38">
        <f t="shared" si="4"/>
        <v>6061599</v>
      </c>
      <c r="T91" s="41"/>
    </row>
    <row r="92" spans="1:20" ht="23.25">
      <c r="A92" s="32">
        <v>1206020102</v>
      </c>
      <c r="B92" s="33" t="s">
        <v>122</v>
      </c>
      <c r="C92" s="50"/>
      <c r="D92" s="35"/>
      <c r="E92" s="36"/>
      <c r="F92" s="37"/>
      <c r="G92" s="38"/>
      <c r="H92" s="39"/>
      <c r="I92" s="36"/>
      <c r="J92" s="37"/>
      <c r="K92" s="38"/>
      <c r="L92" s="37"/>
      <c r="M92" s="38"/>
      <c r="N92" s="37"/>
      <c r="O92" s="38"/>
      <c r="P92" s="39"/>
      <c r="Q92" s="40">
        <f t="shared" si="5"/>
        <v>0</v>
      </c>
      <c r="R92" s="37">
        <f t="shared" si="6"/>
        <v>0</v>
      </c>
      <c r="S92" s="38">
        <f t="shared" si="4"/>
        <v>0</v>
      </c>
      <c r="T92" s="41"/>
    </row>
    <row r="93" spans="1:20" ht="23.25">
      <c r="A93" s="32">
        <v>1206020103</v>
      </c>
      <c r="B93" s="33" t="s">
        <v>123</v>
      </c>
      <c r="C93" s="50"/>
      <c r="D93" s="35">
        <v>2908661.99</v>
      </c>
      <c r="E93" s="36"/>
      <c r="F93" s="37"/>
      <c r="G93" s="38"/>
      <c r="H93" s="39"/>
      <c r="I93" s="36"/>
      <c r="J93" s="37"/>
      <c r="K93" s="38"/>
      <c r="L93" s="37"/>
      <c r="M93" s="38"/>
      <c r="N93" s="37"/>
      <c r="O93" s="38"/>
      <c r="P93" s="39"/>
      <c r="Q93" s="40">
        <f t="shared" si="5"/>
        <v>0</v>
      </c>
      <c r="R93" s="37">
        <f t="shared" si="6"/>
        <v>0</v>
      </c>
      <c r="S93" s="38"/>
      <c r="T93" s="41">
        <f t="shared" si="7"/>
        <v>2908661.99</v>
      </c>
    </row>
    <row r="94" spans="1:20" ht="23.25">
      <c r="A94" s="32">
        <v>1206030101</v>
      </c>
      <c r="B94" s="33" t="s">
        <v>124</v>
      </c>
      <c r="C94" s="50">
        <v>600800</v>
      </c>
      <c r="D94" s="35"/>
      <c r="E94" s="36"/>
      <c r="F94" s="37"/>
      <c r="G94" s="38"/>
      <c r="H94" s="39"/>
      <c r="I94" s="36"/>
      <c r="J94" s="37"/>
      <c r="K94" s="38"/>
      <c r="L94" s="37"/>
      <c r="M94" s="38"/>
      <c r="N94" s="37"/>
      <c r="O94" s="38"/>
      <c r="P94" s="39"/>
      <c r="Q94" s="40">
        <f t="shared" si="5"/>
        <v>0</v>
      </c>
      <c r="R94" s="37">
        <f t="shared" si="6"/>
        <v>0</v>
      </c>
      <c r="S94" s="38">
        <f t="shared" si="4"/>
        <v>600800</v>
      </c>
      <c r="T94" s="41"/>
    </row>
    <row r="95" spans="1:20" ht="23.25">
      <c r="A95" s="32">
        <v>1206030102</v>
      </c>
      <c r="B95" s="33" t="s">
        <v>125</v>
      </c>
      <c r="C95" s="50">
        <v>1834711</v>
      </c>
      <c r="D95" s="35"/>
      <c r="E95" s="36"/>
      <c r="F95" s="37"/>
      <c r="G95" s="38"/>
      <c r="H95" s="39"/>
      <c r="I95" s="36"/>
      <c r="J95" s="37"/>
      <c r="K95" s="38"/>
      <c r="L95" s="37"/>
      <c r="M95" s="38"/>
      <c r="N95" s="37"/>
      <c r="O95" s="38"/>
      <c r="P95" s="39"/>
      <c r="Q95" s="40">
        <f t="shared" si="5"/>
        <v>0</v>
      </c>
      <c r="R95" s="37">
        <f t="shared" si="6"/>
        <v>0</v>
      </c>
      <c r="S95" s="38">
        <f t="shared" si="4"/>
        <v>1834711</v>
      </c>
      <c r="T95" s="41"/>
    </row>
    <row r="96" spans="1:20" ht="23.25">
      <c r="A96" s="32">
        <v>1206030103</v>
      </c>
      <c r="B96" s="33" t="s">
        <v>126</v>
      </c>
      <c r="C96" s="50"/>
      <c r="D96" s="35">
        <v>328207.09</v>
      </c>
      <c r="E96" s="36"/>
      <c r="F96" s="37"/>
      <c r="G96" s="38"/>
      <c r="H96" s="39"/>
      <c r="I96" s="36"/>
      <c r="J96" s="37"/>
      <c r="K96" s="38"/>
      <c r="L96" s="37"/>
      <c r="M96" s="38"/>
      <c r="N96" s="37"/>
      <c r="O96" s="38"/>
      <c r="P96" s="39"/>
      <c r="Q96" s="40">
        <f t="shared" si="5"/>
        <v>0</v>
      </c>
      <c r="R96" s="37">
        <f t="shared" si="6"/>
        <v>0</v>
      </c>
      <c r="S96" s="38"/>
      <c r="T96" s="41">
        <f t="shared" si="7"/>
        <v>328207.09</v>
      </c>
    </row>
    <row r="97" spans="1:20" ht="23.25">
      <c r="A97" s="32">
        <v>1206040101</v>
      </c>
      <c r="B97" s="33" t="s">
        <v>127</v>
      </c>
      <c r="C97" s="50">
        <v>5098354</v>
      </c>
      <c r="D97" s="35"/>
      <c r="E97" s="36"/>
      <c r="F97" s="37"/>
      <c r="G97" s="38"/>
      <c r="H97" s="39"/>
      <c r="I97" s="36"/>
      <c r="J97" s="37"/>
      <c r="K97" s="38"/>
      <c r="L97" s="37"/>
      <c r="M97" s="38"/>
      <c r="N97" s="37"/>
      <c r="O97" s="38"/>
      <c r="P97" s="39"/>
      <c r="Q97" s="40">
        <f t="shared" si="5"/>
        <v>0</v>
      </c>
      <c r="R97" s="37">
        <f t="shared" si="6"/>
        <v>0</v>
      </c>
      <c r="S97" s="38">
        <f t="shared" si="4"/>
        <v>5098354</v>
      </c>
      <c r="T97" s="41"/>
    </row>
    <row r="98" spans="1:20" ht="23.25">
      <c r="A98" s="32">
        <v>1206040102</v>
      </c>
      <c r="B98" s="33" t="s">
        <v>128</v>
      </c>
      <c r="C98" s="50"/>
      <c r="D98" s="35"/>
      <c r="E98" s="36"/>
      <c r="F98" s="37"/>
      <c r="G98" s="38"/>
      <c r="H98" s="39"/>
      <c r="I98" s="36"/>
      <c r="J98" s="37"/>
      <c r="K98" s="38"/>
      <c r="L98" s="37"/>
      <c r="M98" s="38"/>
      <c r="N98" s="37"/>
      <c r="O98" s="38"/>
      <c r="P98" s="39"/>
      <c r="Q98" s="40">
        <f t="shared" si="5"/>
        <v>0</v>
      </c>
      <c r="R98" s="37">
        <f t="shared" si="6"/>
        <v>0</v>
      </c>
      <c r="S98" s="38">
        <f t="shared" si="4"/>
        <v>0</v>
      </c>
      <c r="T98" s="41"/>
    </row>
    <row r="99" spans="1:20" ht="23.25">
      <c r="A99" s="32">
        <v>1206040103</v>
      </c>
      <c r="B99" s="33" t="s">
        <v>129</v>
      </c>
      <c r="C99" s="50"/>
      <c r="D99" s="35">
        <v>2476371.29</v>
      </c>
      <c r="E99" s="36"/>
      <c r="F99" s="37"/>
      <c r="G99" s="38"/>
      <c r="H99" s="39"/>
      <c r="I99" s="36"/>
      <c r="J99" s="37"/>
      <c r="K99" s="38"/>
      <c r="L99" s="37"/>
      <c r="M99" s="38"/>
      <c r="N99" s="37"/>
      <c r="O99" s="38"/>
      <c r="P99" s="39"/>
      <c r="Q99" s="40">
        <f t="shared" si="5"/>
        <v>0</v>
      </c>
      <c r="R99" s="37">
        <f t="shared" si="6"/>
        <v>0</v>
      </c>
      <c r="S99" s="38"/>
      <c r="T99" s="41">
        <f t="shared" si="7"/>
        <v>2476371.29</v>
      </c>
    </row>
    <row r="100" spans="1:20" ht="23.25">
      <c r="A100" s="32">
        <v>1206050101</v>
      </c>
      <c r="B100" s="33" t="s">
        <v>130</v>
      </c>
      <c r="C100" s="50">
        <v>2725759</v>
      </c>
      <c r="D100" s="35"/>
      <c r="E100" s="36"/>
      <c r="F100" s="37"/>
      <c r="G100" s="38"/>
      <c r="H100" s="39"/>
      <c r="I100" s="36"/>
      <c r="J100" s="37"/>
      <c r="K100" s="38"/>
      <c r="L100" s="37"/>
      <c r="M100" s="38"/>
      <c r="N100" s="37"/>
      <c r="O100" s="38"/>
      <c r="P100" s="39"/>
      <c r="Q100" s="40">
        <f t="shared" si="5"/>
        <v>0</v>
      </c>
      <c r="R100" s="37">
        <f t="shared" si="6"/>
        <v>0</v>
      </c>
      <c r="S100" s="38">
        <f t="shared" si="4"/>
        <v>2725759</v>
      </c>
      <c r="T100" s="41"/>
    </row>
    <row r="101" spans="1:20" ht="23.25">
      <c r="A101" s="32">
        <v>1206050102</v>
      </c>
      <c r="B101" s="33" t="s">
        <v>131</v>
      </c>
      <c r="C101" s="50"/>
      <c r="D101" s="35">
        <v>200640</v>
      </c>
      <c r="E101" s="36"/>
      <c r="F101" s="37"/>
      <c r="G101" s="38"/>
      <c r="H101" s="39"/>
      <c r="I101" s="36"/>
      <c r="J101" s="37"/>
      <c r="K101" s="38"/>
      <c r="L101" s="37"/>
      <c r="M101" s="38"/>
      <c r="N101" s="37"/>
      <c r="O101" s="38"/>
      <c r="P101" s="39"/>
      <c r="Q101" s="40">
        <f t="shared" si="5"/>
        <v>0</v>
      </c>
      <c r="R101" s="37">
        <f t="shared" si="6"/>
        <v>0</v>
      </c>
      <c r="S101" s="38"/>
      <c r="T101" s="41">
        <f t="shared" si="7"/>
        <v>200640</v>
      </c>
    </row>
    <row r="102" spans="1:20" ht="23.25">
      <c r="A102" s="32">
        <v>1206050103</v>
      </c>
      <c r="B102" s="33" t="s">
        <v>132</v>
      </c>
      <c r="C102" s="50"/>
      <c r="D102" s="35">
        <v>441931.25</v>
      </c>
      <c r="E102" s="36"/>
      <c r="F102" s="37"/>
      <c r="G102" s="38"/>
      <c r="H102" s="39"/>
      <c r="I102" s="36"/>
      <c r="J102" s="37"/>
      <c r="K102" s="38"/>
      <c r="L102" s="37"/>
      <c r="M102" s="38"/>
      <c r="N102" s="37"/>
      <c r="O102" s="38"/>
      <c r="P102" s="39"/>
      <c r="Q102" s="40">
        <f t="shared" si="5"/>
        <v>0</v>
      </c>
      <c r="R102" s="37">
        <f t="shared" si="6"/>
        <v>0</v>
      </c>
      <c r="S102" s="38"/>
      <c r="T102" s="41">
        <f t="shared" si="7"/>
        <v>441931.25</v>
      </c>
    </row>
    <row r="103" spans="1:20" ht="23.25">
      <c r="A103" s="32">
        <v>1206060101</v>
      </c>
      <c r="B103" s="33" t="s">
        <v>133</v>
      </c>
      <c r="C103" s="50"/>
      <c r="D103" s="35"/>
      <c r="E103" s="36"/>
      <c r="F103" s="37"/>
      <c r="G103" s="38"/>
      <c r="H103" s="39"/>
      <c r="I103" s="36"/>
      <c r="J103" s="37"/>
      <c r="K103" s="38"/>
      <c r="L103" s="37"/>
      <c r="M103" s="38"/>
      <c r="N103" s="37"/>
      <c r="O103" s="38"/>
      <c r="P103" s="39"/>
      <c r="Q103" s="40">
        <f t="shared" si="5"/>
        <v>0</v>
      </c>
      <c r="R103" s="37">
        <f t="shared" si="6"/>
        <v>0</v>
      </c>
      <c r="S103" s="38">
        <f t="shared" si="4"/>
        <v>0</v>
      </c>
      <c r="T103" s="41">
        <f t="shared" si="7"/>
        <v>0</v>
      </c>
    </row>
    <row r="104" spans="1:20" ht="23.25">
      <c r="A104" s="32">
        <v>1206060102</v>
      </c>
      <c r="B104" s="33" t="s">
        <v>134</v>
      </c>
      <c r="C104" s="50"/>
      <c r="D104" s="35"/>
      <c r="E104" s="36"/>
      <c r="F104" s="37"/>
      <c r="G104" s="38"/>
      <c r="H104" s="39"/>
      <c r="I104" s="36"/>
      <c r="J104" s="37"/>
      <c r="K104" s="38"/>
      <c r="L104" s="37"/>
      <c r="M104" s="38"/>
      <c r="N104" s="37"/>
      <c r="O104" s="38"/>
      <c r="P104" s="39"/>
      <c r="Q104" s="40">
        <f t="shared" si="5"/>
        <v>0</v>
      </c>
      <c r="R104" s="37">
        <f t="shared" si="6"/>
        <v>0</v>
      </c>
      <c r="S104" s="38">
        <f t="shared" si="4"/>
        <v>0</v>
      </c>
      <c r="T104" s="41">
        <f t="shared" si="7"/>
        <v>0</v>
      </c>
    </row>
    <row r="105" spans="1:20" ht="23.25">
      <c r="A105" s="32">
        <v>1206060103</v>
      </c>
      <c r="B105" s="33" t="s">
        <v>135</v>
      </c>
      <c r="C105" s="50"/>
      <c r="D105" s="35"/>
      <c r="E105" s="36"/>
      <c r="F105" s="37"/>
      <c r="G105" s="38"/>
      <c r="H105" s="39"/>
      <c r="I105" s="36"/>
      <c r="J105" s="37"/>
      <c r="K105" s="38"/>
      <c r="L105" s="37"/>
      <c r="M105" s="38"/>
      <c r="N105" s="37"/>
      <c r="O105" s="38"/>
      <c r="P105" s="39"/>
      <c r="Q105" s="40">
        <f t="shared" si="5"/>
        <v>0</v>
      </c>
      <c r="R105" s="37">
        <f t="shared" si="6"/>
        <v>0</v>
      </c>
      <c r="S105" s="38">
        <f t="shared" si="4"/>
        <v>0</v>
      </c>
      <c r="T105" s="41">
        <f t="shared" si="7"/>
        <v>0</v>
      </c>
    </row>
    <row r="106" spans="1:20" ht="23.25">
      <c r="A106" s="32">
        <v>1206070101</v>
      </c>
      <c r="B106" s="33" t="s">
        <v>136</v>
      </c>
      <c r="C106" s="50"/>
      <c r="D106" s="35"/>
      <c r="E106" s="36"/>
      <c r="F106" s="37"/>
      <c r="G106" s="38"/>
      <c r="H106" s="39"/>
      <c r="I106" s="36"/>
      <c r="J106" s="37"/>
      <c r="K106" s="38"/>
      <c r="L106" s="37"/>
      <c r="M106" s="38"/>
      <c r="N106" s="37"/>
      <c r="O106" s="38"/>
      <c r="P106" s="39"/>
      <c r="Q106" s="40">
        <f t="shared" si="5"/>
        <v>0</v>
      </c>
      <c r="R106" s="37">
        <f t="shared" si="6"/>
        <v>0</v>
      </c>
      <c r="S106" s="38">
        <f t="shared" si="4"/>
        <v>0</v>
      </c>
      <c r="T106" s="41">
        <f t="shared" si="7"/>
        <v>0</v>
      </c>
    </row>
    <row r="107" spans="1:20" ht="23.25">
      <c r="A107" s="32">
        <v>1206070102</v>
      </c>
      <c r="B107" s="33" t="s">
        <v>137</v>
      </c>
      <c r="C107" s="50"/>
      <c r="D107" s="35"/>
      <c r="E107" s="36"/>
      <c r="F107" s="37"/>
      <c r="G107" s="38"/>
      <c r="H107" s="39"/>
      <c r="I107" s="36"/>
      <c r="J107" s="37"/>
      <c r="K107" s="38"/>
      <c r="L107" s="37"/>
      <c r="M107" s="38"/>
      <c r="N107" s="37"/>
      <c r="O107" s="38"/>
      <c r="P107" s="39"/>
      <c r="Q107" s="40">
        <f t="shared" si="5"/>
        <v>0</v>
      </c>
      <c r="R107" s="37">
        <f t="shared" si="6"/>
        <v>0</v>
      </c>
      <c r="S107" s="38">
        <f t="shared" si="4"/>
        <v>0</v>
      </c>
      <c r="T107" s="41">
        <f t="shared" si="7"/>
        <v>0</v>
      </c>
    </row>
    <row r="108" spans="1:20" ht="23.25">
      <c r="A108" s="32">
        <v>1206070103</v>
      </c>
      <c r="B108" s="33" t="s">
        <v>138</v>
      </c>
      <c r="C108" s="50"/>
      <c r="D108" s="35"/>
      <c r="E108" s="36"/>
      <c r="F108" s="37"/>
      <c r="G108" s="38"/>
      <c r="H108" s="39"/>
      <c r="I108" s="36"/>
      <c r="J108" s="37"/>
      <c r="K108" s="38"/>
      <c r="L108" s="37"/>
      <c r="M108" s="38"/>
      <c r="N108" s="37"/>
      <c r="O108" s="38"/>
      <c r="P108" s="39"/>
      <c r="Q108" s="40">
        <f t="shared" si="5"/>
        <v>0</v>
      </c>
      <c r="R108" s="37">
        <f t="shared" si="6"/>
        <v>0</v>
      </c>
      <c r="S108" s="38">
        <f t="shared" si="4"/>
        <v>0</v>
      </c>
      <c r="T108" s="41">
        <f t="shared" si="7"/>
        <v>0</v>
      </c>
    </row>
    <row r="109" spans="1:20" ht="23.25">
      <c r="A109" s="32">
        <v>1206080101</v>
      </c>
      <c r="B109" s="33" t="s">
        <v>139</v>
      </c>
      <c r="C109" s="50"/>
      <c r="D109" s="35"/>
      <c r="E109" s="36"/>
      <c r="F109" s="37"/>
      <c r="G109" s="38"/>
      <c r="H109" s="39"/>
      <c r="I109" s="36"/>
      <c r="J109" s="37"/>
      <c r="K109" s="38"/>
      <c r="L109" s="37"/>
      <c r="M109" s="38"/>
      <c r="N109" s="37"/>
      <c r="O109" s="38"/>
      <c r="P109" s="39"/>
      <c r="Q109" s="40">
        <f t="shared" si="5"/>
        <v>0</v>
      </c>
      <c r="R109" s="37">
        <f t="shared" si="6"/>
        <v>0</v>
      </c>
      <c r="S109" s="38">
        <f t="shared" si="4"/>
        <v>0</v>
      </c>
      <c r="T109" s="41">
        <f t="shared" si="7"/>
        <v>0</v>
      </c>
    </row>
    <row r="110" spans="1:20" ht="23.25">
      <c r="A110" s="32">
        <v>1206080102</v>
      </c>
      <c r="B110" s="33" t="s">
        <v>140</v>
      </c>
      <c r="C110" s="50"/>
      <c r="D110" s="35"/>
      <c r="E110" s="36"/>
      <c r="F110" s="37"/>
      <c r="G110" s="38"/>
      <c r="H110" s="39"/>
      <c r="I110" s="36"/>
      <c r="J110" s="37"/>
      <c r="K110" s="38"/>
      <c r="L110" s="37"/>
      <c r="M110" s="38"/>
      <c r="N110" s="37"/>
      <c r="O110" s="38"/>
      <c r="P110" s="39"/>
      <c r="Q110" s="40">
        <f t="shared" si="5"/>
        <v>0</v>
      </c>
      <c r="R110" s="37">
        <f t="shared" si="6"/>
        <v>0</v>
      </c>
      <c r="S110" s="38">
        <f t="shared" si="4"/>
        <v>0</v>
      </c>
      <c r="T110" s="41">
        <f t="shared" si="7"/>
        <v>0</v>
      </c>
    </row>
    <row r="111" spans="1:20" ht="23.25">
      <c r="A111" s="32">
        <v>1206080103</v>
      </c>
      <c r="B111" s="33" t="s">
        <v>141</v>
      </c>
      <c r="C111" s="50"/>
      <c r="D111" s="35"/>
      <c r="E111" s="36"/>
      <c r="F111" s="37"/>
      <c r="G111" s="38"/>
      <c r="H111" s="39"/>
      <c r="I111" s="36"/>
      <c r="J111" s="37"/>
      <c r="K111" s="38"/>
      <c r="L111" s="37"/>
      <c r="M111" s="38"/>
      <c r="N111" s="37"/>
      <c r="O111" s="38"/>
      <c r="P111" s="39"/>
      <c r="Q111" s="40">
        <f t="shared" si="5"/>
        <v>0</v>
      </c>
      <c r="R111" s="37">
        <f t="shared" si="6"/>
        <v>0</v>
      </c>
      <c r="S111" s="38">
        <f t="shared" si="4"/>
        <v>0</v>
      </c>
      <c r="T111" s="41">
        <f t="shared" si="7"/>
        <v>0</v>
      </c>
    </row>
    <row r="112" spans="1:20" ht="23.25">
      <c r="A112" s="32">
        <v>1206090101</v>
      </c>
      <c r="B112" s="33" t="s">
        <v>142</v>
      </c>
      <c r="C112" s="50">
        <v>850000</v>
      </c>
      <c r="D112" s="35"/>
      <c r="E112" s="36"/>
      <c r="F112" s="37"/>
      <c r="G112" s="38"/>
      <c r="H112" s="39"/>
      <c r="I112" s="36"/>
      <c r="J112" s="37"/>
      <c r="K112" s="38"/>
      <c r="L112" s="37"/>
      <c r="M112" s="38"/>
      <c r="N112" s="37"/>
      <c r="O112" s="38"/>
      <c r="P112" s="39"/>
      <c r="Q112" s="40">
        <f t="shared" si="5"/>
        <v>0</v>
      </c>
      <c r="R112" s="37">
        <f t="shared" si="6"/>
        <v>0</v>
      </c>
      <c r="S112" s="38">
        <f t="shared" si="4"/>
        <v>850000</v>
      </c>
      <c r="T112" s="41"/>
    </row>
    <row r="113" spans="1:20" ht="23.25">
      <c r="A113" s="32">
        <v>1206090102</v>
      </c>
      <c r="B113" s="33" t="s">
        <v>143</v>
      </c>
      <c r="C113" s="50"/>
      <c r="D113" s="35"/>
      <c r="E113" s="36"/>
      <c r="F113" s="37"/>
      <c r="G113" s="38"/>
      <c r="H113" s="39"/>
      <c r="I113" s="36"/>
      <c r="J113" s="37"/>
      <c r="K113" s="38"/>
      <c r="L113" s="37"/>
      <c r="M113" s="38"/>
      <c r="N113" s="37"/>
      <c r="O113" s="38"/>
      <c r="P113" s="39"/>
      <c r="Q113" s="40">
        <f t="shared" si="5"/>
        <v>0</v>
      </c>
      <c r="R113" s="37">
        <f t="shared" si="6"/>
        <v>0</v>
      </c>
      <c r="S113" s="38">
        <f t="shared" si="4"/>
        <v>0</v>
      </c>
      <c r="T113" s="41"/>
    </row>
    <row r="114" spans="1:20" ht="23.25">
      <c r="A114" s="32">
        <v>1206090103</v>
      </c>
      <c r="B114" s="33" t="s">
        <v>144</v>
      </c>
      <c r="C114" s="50"/>
      <c r="D114" s="35">
        <v>35765.94</v>
      </c>
      <c r="E114" s="36"/>
      <c r="F114" s="37"/>
      <c r="G114" s="38"/>
      <c r="H114" s="39"/>
      <c r="I114" s="36"/>
      <c r="J114" s="37"/>
      <c r="K114" s="38"/>
      <c r="L114" s="37"/>
      <c r="M114" s="38"/>
      <c r="N114" s="37"/>
      <c r="O114" s="38"/>
      <c r="P114" s="39"/>
      <c r="Q114" s="40">
        <f t="shared" si="5"/>
        <v>0</v>
      </c>
      <c r="R114" s="37">
        <f t="shared" si="6"/>
        <v>0</v>
      </c>
      <c r="S114" s="38"/>
      <c r="T114" s="41">
        <f t="shared" si="7"/>
        <v>35765.94</v>
      </c>
    </row>
    <row r="115" spans="1:20" ht="23.25">
      <c r="A115" s="32">
        <v>1206100101</v>
      </c>
      <c r="B115" s="33" t="s">
        <v>145</v>
      </c>
      <c r="C115" s="50">
        <v>3194872</v>
      </c>
      <c r="D115" s="35"/>
      <c r="E115" s="36"/>
      <c r="F115" s="37"/>
      <c r="G115" s="38"/>
      <c r="H115" s="39"/>
      <c r="I115" s="36"/>
      <c r="J115" s="37"/>
      <c r="K115" s="38"/>
      <c r="L115" s="37"/>
      <c r="M115" s="38"/>
      <c r="N115" s="37"/>
      <c r="O115" s="38"/>
      <c r="P115" s="39"/>
      <c r="Q115" s="40">
        <f t="shared" si="5"/>
        <v>0</v>
      </c>
      <c r="R115" s="37">
        <f t="shared" si="6"/>
        <v>0</v>
      </c>
      <c r="S115" s="38">
        <f t="shared" si="4"/>
        <v>3194872</v>
      </c>
      <c r="T115" s="41"/>
    </row>
    <row r="116" spans="1:20" ht="23.25">
      <c r="A116" s="32">
        <v>1206100102</v>
      </c>
      <c r="B116" s="33" t="s">
        <v>146</v>
      </c>
      <c r="C116" s="50"/>
      <c r="D116" s="35"/>
      <c r="E116" s="36"/>
      <c r="F116" s="37"/>
      <c r="G116" s="38"/>
      <c r="H116" s="39"/>
      <c r="I116" s="36"/>
      <c r="J116" s="37"/>
      <c r="K116" s="38"/>
      <c r="L116" s="37"/>
      <c r="M116" s="38"/>
      <c r="N116" s="37"/>
      <c r="O116" s="38"/>
      <c r="P116" s="39"/>
      <c r="Q116" s="40">
        <f t="shared" si="5"/>
        <v>0</v>
      </c>
      <c r="R116" s="37">
        <f t="shared" si="6"/>
        <v>0</v>
      </c>
      <c r="S116" s="38">
        <f t="shared" si="4"/>
        <v>0</v>
      </c>
      <c r="T116" s="41"/>
    </row>
    <row r="117" spans="1:20" ht="23.25">
      <c r="A117" s="32">
        <v>1206100103</v>
      </c>
      <c r="B117" s="33" t="s">
        <v>147</v>
      </c>
      <c r="C117" s="50"/>
      <c r="D117" s="35">
        <v>2555795.46</v>
      </c>
      <c r="E117" s="36"/>
      <c r="F117" s="37"/>
      <c r="G117" s="38"/>
      <c r="H117" s="39"/>
      <c r="I117" s="36"/>
      <c r="J117" s="37"/>
      <c r="K117" s="38"/>
      <c r="L117" s="37"/>
      <c r="M117" s="38"/>
      <c r="N117" s="37"/>
      <c r="O117" s="38"/>
      <c r="P117" s="39"/>
      <c r="Q117" s="40">
        <f t="shared" si="5"/>
        <v>0</v>
      </c>
      <c r="R117" s="37">
        <f t="shared" si="6"/>
        <v>0</v>
      </c>
      <c r="S117" s="38"/>
      <c r="T117" s="41">
        <f t="shared" si="7"/>
        <v>2555795.46</v>
      </c>
    </row>
    <row r="118" spans="1:20" ht="23.25">
      <c r="A118" s="32">
        <v>1206110101</v>
      </c>
      <c r="B118" s="33" t="s">
        <v>148</v>
      </c>
      <c r="C118" s="50"/>
      <c r="D118" s="35"/>
      <c r="E118" s="36"/>
      <c r="F118" s="37"/>
      <c r="G118" s="38"/>
      <c r="H118" s="39"/>
      <c r="I118" s="36"/>
      <c r="J118" s="37"/>
      <c r="K118" s="38"/>
      <c r="L118" s="37"/>
      <c r="M118" s="38"/>
      <c r="N118" s="37"/>
      <c r="O118" s="38"/>
      <c r="P118" s="39"/>
      <c r="Q118" s="40">
        <f t="shared" si="5"/>
        <v>0</v>
      </c>
      <c r="R118" s="37">
        <f t="shared" si="6"/>
        <v>0</v>
      </c>
      <c r="S118" s="38">
        <f t="shared" si="4"/>
        <v>0</v>
      </c>
      <c r="T118" s="41">
        <f t="shared" si="7"/>
        <v>0</v>
      </c>
    </row>
    <row r="119" spans="1:20" ht="23.25">
      <c r="A119" s="32">
        <v>1206110102</v>
      </c>
      <c r="B119" s="33" t="s">
        <v>149</v>
      </c>
      <c r="C119" s="50"/>
      <c r="D119" s="35"/>
      <c r="E119" s="36"/>
      <c r="F119" s="37"/>
      <c r="G119" s="38"/>
      <c r="H119" s="39"/>
      <c r="I119" s="36"/>
      <c r="J119" s="37"/>
      <c r="K119" s="38"/>
      <c r="L119" s="37"/>
      <c r="M119" s="38"/>
      <c r="N119" s="37"/>
      <c r="O119" s="38"/>
      <c r="P119" s="39"/>
      <c r="Q119" s="40">
        <f t="shared" si="5"/>
        <v>0</v>
      </c>
      <c r="R119" s="37">
        <f t="shared" si="6"/>
        <v>0</v>
      </c>
      <c r="S119" s="38">
        <f t="shared" si="4"/>
        <v>0</v>
      </c>
      <c r="T119" s="41">
        <f t="shared" si="7"/>
        <v>0</v>
      </c>
    </row>
    <row r="120" spans="1:20" ht="23.25">
      <c r="A120" s="32">
        <v>1206110103</v>
      </c>
      <c r="B120" s="33" t="s">
        <v>150</v>
      </c>
      <c r="C120" s="50"/>
      <c r="D120" s="35"/>
      <c r="E120" s="36"/>
      <c r="F120" s="37"/>
      <c r="G120" s="38"/>
      <c r="H120" s="39"/>
      <c r="I120" s="36"/>
      <c r="J120" s="37"/>
      <c r="K120" s="38"/>
      <c r="L120" s="37"/>
      <c r="M120" s="38"/>
      <c r="N120" s="37"/>
      <c r="O120" s="38"/>
      <c r="P120" s="39"/>
      <c r="Q120" s="40">
        <f t="shared" si="5"/>
        <v>0</v>
      </c>
      <c r="R120" s="37">
        <f t="shared" si="6"/>
        <v>0</v>
      </c>
      <c r="S120" s="38">
        <f t="shared" si="4"/>
        <v>0</v>
      </c>
      <c r="T120" s="41">
        <f t="shared" si="7"/>
        <v>0</v>
      </c>
    </row>
    <row r="121" spans="1:20" ht="23.25">
      <c r="A121" s="32">
        <v>1206120101</v>
      </c>
      <c r="B121" s="33" t="s">
        <v>151</v>
      </c>
      <c r="C121" s="50">
        <v>63400</v>
      </c>
      <c r="D121" s="35"/>
      <c r="E121" s="36"/>
      <c r="F121" s="37"/>
      <c r="G121" s="38"/>
      <c r="H121" s="39"/>
      <c r="I121" s="36"/>
      <c r="J121" s="37"/>
      <c r="K121" s="38"/>
      <c r="L121" s="37"/>
      <c r="M121" s="38"/>
      <c r="N121" s="37"/>
      <c r="O121" s="38"/>
      <c r="P121" s="39"/>
      <c r="Q121" s="40">
        <f t="shared" si="5"/>
        <v>0</v>
      </c>
      <c r="R121" s="37">
        <f t="shared" si="6"/>
        <v>0</v>
      </c>
      <c r="S121" s="38">
        <f t="shared" si="4"/>
        <v>63400</v>
      </c>
      <c r="T121" s="41"/>
    </row>
    <row r="122" spans="1:20" ht="23.25">
      <c r="A122" s="32">
        <v>1206120102</v>
      </c>
      <c r="B122" s="33" t="s">
        <v>152</v>
      </c>
      <c r="C122" s="50"/>
      <c r="D122" s="35"/>
      <c r="E122" s="36"/>
      <c r="F122" s="37"/>
      <c r="G122" s="38"/>
      <c r="H122" s="39"/>
      <c r="I122" s="36"/>
      <c r="J122" s="37"/>
      <c r="K122" s="38"/>
      <c r="L122" s="37"/>
      <c r="M122" s="38"/>
      <c r="N122" s="37"/>
      <c r="O122" s="38"/>
      <c r="P122" s="39"/>
      <c r="Q122" s="40">
        <f t="shared" si="5"/>
        <v>0</v>
      </c>
      <c r="R122" s="37">
        <f t="shared" si="6"/>
        <v>0</v>
      </c>
      <c r="S122" s="38">
        <f t="shared" si="4"/>
        <v>0</v>
      </c>
      <c r="T122" s="41"/>
    </row>
    <row r="123" spans="1:20" ht="23.25">
      <c r="A123" s="32">
        <v>1206120103</v>
      </c>
      <c r="B123" s="33" t="s">
        <v>153</v>
      </c>
      <c r="C123" s="50"/>
      <c r="D123" s="35">
        <v>10822.1</v>
      </c>
      <c r="E123" s="36"/>
      <c r="F123" s="37"/>
      <c r="G123" s="38"/>
      <c r="H123" s="39"/>
      <c r="I123" s="36"/>
      <c r="J123" s="37"/>
      <c r="K123" s="38"/>
      <c r="L123" s="37"/>
      <c r="M123" s="38"/>
      <c r="N123" s="37"/>
      <c r="O123" s="38"/>
      <c r="P123" s="39"/>
      <c r="Q123" s="40">
        <f t="shared" si="5"/>
        <v>0</v>
      </c>
      <c r="R123" s="37">
        <f t="shared" si="6"/>
        <v>0</v>
      </c>
      <c r="S123" s="38"/>
      <c r="T123" s="41">
        <f t="shared" si="7"/>
        <v>10822.1</v>
      </c>
    </row>
    <row r="124" spans="1:20" ht="23.25">
      <c r="A124" s="32">
        <v>1206130101</v>
      </c>
      <c r="B124" s="33" t="s">
        <v>154</v>
      </c>
      <c r="C124" s="50"/>
      <c r="D124" s="35"/>
      <c r="E124" s="36"/>
      <c r="F124" s="37"/>
      <c r="G124" s="38"/>
      <c r="H124" s="39"/>
      <c r="I124" s="36"/>
      <c r="J124" s="37"/>
      <c r="K124" s="38"/>
      <c r="L124" s="37"/>
      <c r="M124" s="38"/>
      <c r="N124" s="37"/>
      <c r="O124" s="38"/>
      <c r="P124" s="39"/>
      <c r="Q124" s="40">
        <f t="shared" si="5"/>
        <v>0</v>
      </c>
      <c r="R124" s="37">
        <f t="shared" si="6"/>
        <v>0</v>
      </c>
      <c r="S124" s="38">
        <f t="shared" si="4"/>
        <v>0</v>
      </c>
      <c r="T124" s="41">
        <f t="shared" si="7"/>
        <v>0</v>
      </c>
    </row>
    <row r="125" spans="1:20" ht="23.25">
      <c r="A125" s="32">
        <v>1206130102</v>
      </c>
      <c r="B125" s="33" t="s">
        <v>155</v>
      </c>
      <c r="C125" s="50"/>
      <c r="D125" s="35"/>
      <c r="E125" s="36"/>
      <c r="F125" s="37"/>
      <c r="G125" s="38"/>
      <c r="H125" s="39"/>
      <c r="I125" s="36"/>
      <c r="J125" s="37"/>
      <c r="K125" s="38"/>
      <c r="L125" s="37"/>
      <c r="M125" s="38"/>
      <c r="N125" s="37"/>
      <c r="O125" s="38"/>
      <c r="P125" s="39"/>
      <c r="Q125" s="40">
        <f t="shared" si="5"/>
        <v>0</v>
      </c>
      <c r="R125" s="37">
        <f t="shared" si="6"/>
        <v>0</v>
      </c>
      <c r="S125" s="38">
        <f t="shared" si="4"/>
        <v>0</v>
      </c>
      <c r="T125" s="41">
        <f t="shared" si="7"/>
        <v>0</v>
      </c>
    </row>
    <row r="126" spans="1:20" ht="23.25">
      <c r="A126" s="32">
        <v>1206130103</v>
      </c>
      <c r="B126" s="33" t="s">
        <v>156</v>
      </c>
      <c r="C126" s="50"/>
      <c r="D126" s="35"/>
      <c r="E126" s="36"/>
      <c r="F126" s="37"/>
      <c r="G126" s="38"/>
      <c r="H126" s="39"/>
      <c r="I126" s="36"/>
      <c r="J126" s="37"/>
      <c r="K126" s="38"/>
      <c r="L126" s="37"/>
      <c r="M126" s="38"/>
      <c r="N126" s="37"/>
      <c r="O126" s="38"/>
      <c r="P126" s="39"/>
      <c r="Q126" s="40">
        <f t="shared" si="5"/>
        <v>0</v>
      </c>
      <c r="R126" s="37">
        <f t="shared" si="6"/>
        <v>0</v>
      </c>
      <c r="S126" s="38">
        <f t="shared" si="4"/>
        <v>0</v>
      </c>
      <c r="T126" s="41">
        <f t="shared" si="7"/>
        <v>0</v>
      </c>
    </row>
    <row r="127" spans="1:20" ht="23.25">
      <c r="A127" s="32">
        <v>1206140101</v>
      </c>
      <c r="B127" s="33" t="s">
        <v>157</v>
      </c>
      <c r="C127" s="50"/>
      <c r="D127" s="35"/>
      <c r="E127" s="36"/>
      <c r="F127" s="37"/>
      <c r="G127" s="38"/>
      <c r="H127" s="39"/>
      <c r="I127" s="36"/>
      <c r="J127" s="37"/>
      <c r="K127" s="38"/>
      <c r="L127" s="37"/>
      <c r="M127" s="38"/>
      <c r="N127" s="37"/>
      <c r="O127" s="38"/>
      <c r="P127" s="39"/>
      <c r="Q127" s="40">
        <f t="shared" si="5"/>
        <v>0</v>
      </c>
      <c r="R127" s="37">
        <f t="shared" si="6"/>
        <v>0</v>
      </c>
      <c r="S127" s="38">
        <f t="shared" si="4"/>
        <v>0</v>
      </c>
      <c r="T127" s="41">
        <f t="shared" si="7"/>
        <v>0</v>
      </c>
    </row>
    <row r="128" spans="1:20" ht="23.25">
      <c r="A128" s="32">
        <v>1206140102</v>
      </c>
      <c r="B128" s="33" t="s">
        <v>158</v>
      </c>
      <c r="C128" s="50"/>
      <c r="D128" s="35"/>
      <c r="E128" s="36"/>
      <c r="F128" s="37"/>
      <c r="G128" s="38"/>
      <c r="H128" s="39"/>
      <c r="I128" s="36"/>
      <c r="J128" s="37"/>
      <c r="K128" s="38"/>
      <c r="L128" s="37"/>
      <c r="M128" s="38"/>
      <c r="N128" s="37"/>
      <c r="O128" s="38"/>
      <c r="P128" s="39"/>
      <c r="Q128" s="40">
        <f t="shared" si="5"/>
        <v>0</v>
      </c>
      <c r="R128" s="37">
        <f t="shared" si="6"/>
        <v>0</v>
      </c>
      <c r="S128" s="38">
        <f t="shared" si="4"/>
        <v>0</v>
      </c>
      <c r="T128" s="41">
        <f t="shared" si="7"/>
        <v>0</v>
      </c>
    </row>
    <row r="129" spans="1:20" ht="23.25">
      <c r="A129" s="32">
        <v>1206140103</v>
      </c>
      <c r="B129" s="33" t="s">
        <v>159</v>
      </c>
      <c r="C129" s="50"/>
      <c r="D129" s="35"/>
      <c r="E129" s="36"/>
      <c r="F129" s="37"/>
      <c r="G129" s="38"/>
      <c r="H129" s="39"/>
      <c r="I129" s="36"/>
      <c r="J129" s="37"/>
      <c r="K129" s="38"/>
      <c r="L129" s="37"/>
      <c r="M129" s="38"/>
      <c r="N129" s="37"/>
      <c r="O129" s="38"/>
      <c r="P129" s="39"/>
      <c r="Q129" s="40">
        <f t="shared" si="5"/>
        <v>0</v>
      </c>
      <c r="R129" s="37">
        <f t="shared" si="6"/>
        <v>0</v>
      </c>
      <c r="S129" s="38">
        <f t="shared" si="4"/>
        <v>0</v>
      </c>
      <c r="T129" s="41">
        <f t="shared" si="7"/>
        <v>0</v>
      </c>
    </row>
    <row r="130" spans="1:20" ht="23.25">
      <c r="A130" s="32">
        <v>1206150101</v>
      </c>
      <c r="B130" s="33" t="s">
        <v>160</v>
      </c>
      <c r="C130" s="50"/>
      <c r="D130" s="35"/>
      <c r="E130" s="36"/>
      <c r="F130" s="37"/>
      <c r="G130" s="38"/>
      <c r="H130" s="39"/>
      <c r="I130" s="36"/>
      <c r="J130" s="37"/>
      <c r="K130" s="38"/>
      <c r="L130" s="37"/>
      <c r="M130" s="38"/>
      <c r="N130" s="37"/>
      <c r="O130" s="38"/>
      <c r="P130" s="39"/>
      <c r="Q130" s="40">
        <f t="shared" si="5"/>
        <v>0</v>
      </c>
      <c r="R130" s="37">
        <f t="shared" si="6"/>
        <v>0</v>
      </c>
      <c r="S130" s="38">
        <f t="shared" si="4"/>
        <v>0</v>
      </c>
      <c r="T130" s="41">
        <f t="shared" si="7"/>
        <v>0</v>
      </c>
    </row>
    <row r="131" spans="1:20" ht="23.25">
      <c r="A131" s="32">
        <v>1206150102</v>
      </c>
      <c r="B131" s="33" t="s">
        <v>161</v>
      </c>
      <c r="C131" s="50"/>
      <c r="D131" s="35"/>
      <c r="E131" s="36"/>
      <c r="F131" s="37"/>
      <c r="G131" s="38"/>
      <c r="H131" s="39"/>
      <c r="I131" s="36"/>
      <c r="J131" s="37"/>
      <c r="K131" s="38"/>
      <c r="L131" s="37"/>
      <c r="M131" s="38"/>
      <c r="N131" s="37"/>
      <c r="O131" s="38"/>
      <c r="P131" s="39"/>
      <c r="Q131" s="40">
        <f t="shared" si="5"/>
        <v>0</v>
      </c>
      <c r="R131" s="37">
        <f t="shared" si="6"/>
        <v>0</v>
      </c>
      <c r="S131" s="38">
        <f t="shared" si="4"/>
        <v>0</v>
      </c>
      <c r="T131" s="41">
        <f t="shared" si="7"/>
        <v>0</v>
      </c>
    </row>
    <row r="132" spans="1:20" ht="23.25">
      <c r="A132" s="32">
        <v>1206150103</v>
      </c>
      <c r="B132" s="33" t="s">
        <v>162</v>
      </c>
      <c r="C132" s="50"/>
      <c r="D132" s="35"/>
      <c r="E132" s="36"/>
      <c r="F132" s="37"/>
      <c r="G132" s="38"/>
      <c r="H132" s="39"/>
      <c r="I132" s="36"/>
      <c r="J132" s="37"/>
      <c r="K132" s="38"/>
      <c r="L132" s="37"/>
      <c r="M132" s="38"/>
      <c r="N132" s="37"/>
      <c r="O132" s="38"/>
      <c r="P132" s="39"/>
      <c r="Q132" s="40">
        <f t="shared" si="5"/>
        <v>0</v>
      </c>
      <c r="R132" s="37">
        <f t="shared" si="6"/>
        <v>0</v>
      </c>
      <c r="S132" s="38">
        <f t="shared" si="4"/>
        <v>0</v>
      </c>
      <c r="T132" s="41">
        <f t="shared" si="7"/>
        <v>0</v>
      </c>
    </row>
    <row r="133" spans="1:20" ht="23.25">
      <c r="A133" s="32">
        <v>1206160101</v>
      </c>
      <c r="B133" s="33" t="s">
        <v>163</v>
      </c>
      <c r="C133" s="50">
        <v>910000</v>
      </c>
      <c r="D133" s="35"/>
      <c r="E133" s="36"/>
      <c r="F133" s="37"/>
      <c r="G133" s="38"/>
      <c r="H133" s="39"/>
      <c r="I133" s="36"/>
      <c r="J133" s="37"/>
      <c r="K133" s="38"/>
      <c r="L133" s="37"/>
      <c r="M133" s="38"/>
      <c r="N133" s="37"/>
      <c r="O133" s="38"/>
      <c r="P133" s="39"/>
      <c r="Q133" s="40">
        <f t="shared" si="5"/>
        <v>0</v>
      </c>
      <c r="R133" s="37">
        <f t="shared" si="6"/>
        <v>0</v>
      </c>
      <c r="S133" s="38">
        <f t="shared" si="4"/>
        <v>910000</v>
      </c>
      <c r="T133" s="41"/>
    </row>
    <row r="134" spans="1:20" ht="23.25">
      <c r="A134" s="32">
        <v>1206160102</v>
      </c>
      <c r="B134" s="33" t="s">
        <v>164</v>
      </c>
      <c r="C134" s="50"/>
      <c r="D134" s="35"/>
      <c r="E134" s="36"/>
      <c r="F134" s="37"/>
      <c r="G134" s="38"/>
      <c r="H134" s="39"/>
      <c r="I134" s="36"/>
      <c r="J134" s="37"/>
      <c r="K134" s="38"/>
      <c r="L134" s="37"/>
      <c r="M134" s="38"/>
      <c r="N134" s="37"/>
      <c r="O134" s="38"/>
      <c r="P134" s="39"/>
      <c r="Q134" s="40">
        <f t="shared" si="5"/>
        <v>0</v>
      </c>
      <c r="R134" s="37">
        <f t="shared" si="6"/>
        <v>0</v>
      </c>
      <c r="S134" s="38">
        <f t="shared" si="4"/>
        <v>0</v>
      </c>
      <c r="T134" s="41">
        <f t="shared" si="7"/>
        <v>0</v>
      </c>
    </row>
    <row r="135" spans="1:20" ht="23.25">
      <c r="A135" s="32">
        <v>1206160103</v>
      </c>
      <c r="B135" s="33" t="s">
        <v>165</v>
      </c>
      <c r="C135" s="50"/>
      <c r="D135" s="35">
        <v>774871.23</v>
      </c>
      <c r="E135" s="36"/>
      <c r="F135" s="37"/>
      <c r="G135" s="38"/>
      <c r="H135" s="39"/>
      <c r="I135" s="36"/>
      <c r="J135" s="37"/>
      <c r="K135" s="38"/>
      <c r="L135" s="37"/>
      <c r="M135" s="38"/>
      <c r="N135" s="37"/>
      <c r="O135" s="38"/>
      <c r="P135" s="39"/>
      <c r="Q135" s="40">
        <f t="shared" si="5"/>
        <v>0</v>
      </c>
      <c r="R135" s="37">
        <f t="shared" si="6"/>
        <v>0</v>
      </c>
      <c r="S135" s="38"/>
      <c r="T135" s="41">
        <f t="shared" si="7"/>
        <v>774871.23</v>
      </c>
    </row>
    <row r="136" spans="1:20" ht="23.25">
      <c r="A136" s="32">
        <v>1206170101</v>
      </c>
      <c r="B136" s="33" t="s">
        <v>166</v>
      </c>
      <c r="C136" s="50"/>
      <c r="D136" s="35"/>
      <c r="E136" s="36"/>
      <c r="F136" s="37"/>
      <c r="G136" s="38"/>
      <c r="H136" s="39"/>
      <c r="I136" s="36"/>
      <c r="J136" s="37"/>
      <c r="K136" s="38"/>
      <c r="L136" s="37"/>
      <c r="M136" s="38"/>
      <c r="N136" s="37"/>
      <c r="O136" s="38"/>
      <c r="P136" s="39"/>
      <c r="Q136" s="40">
        <f t="shared" si="5"/>
        <v>0</v>
      </c>
      <c r="R136" s="37">
        <f t="shared" si="6"/>
        <v>0</v>
      </c>
      <c r="S136" s="38">
        <f t="shared" si="4"/>
        <v>0</v>
      </c>
      <c r="T136" s="41">
        <f t="shared" si="7"/>
        <v>0</v>
      </c>
    </row>
    <row r="137" spans="1:20" ht="23.25">
      <c r="A137" s="32">
        <v>1206170102</v>
      </c>
      <c r="B137" s="33" t="s">
        <v>167</v>
      </c>
      <c r="C137" s="50"/>
      <c r="D137" s="35"/>
      <c r="E137" s="36"/>
      <c r="F137" s="37"/>
      <c r="G137" s="38"/>
      <c r="H137" s="39"/>
      <c r="I137" s="36"/>
      <c r="J137" s="37"/>
      <c r="K137" s="38"/>
      <c r="L137" s="37"/>
      <c r="M137" s="38"/>
      <c r="N137" s="37"/>
      <c r="O137" s="38"/>
      <c r="P137" s="39"/>
      <c r="Q137" s="40">
        <f t="shared" si="5"/>
        <v>0</v>
      </c>
      <c r="R137" s="37">
        <f t="shared" si="6"/>
        <v>0</v>
      </c>
      <c r="S137" s="38">
        <f aca="true" t="shared" si="8" ref="S137:S205">C137+Q137-D137-R137</f>
        <v>0</v>
      </c>
      <c r="T137" s="41">
        <f t="shared" si="7"/>
        <v>0</v>
      </c>
    </row>
    <row r="138" spans="1:20" ht="23.25">
      <c r="A138" s="32">
        <v>1206180101</v>
      </c>
      <c r="B138" s="33" t="s">
        <v>168</v>
      </c>
      <c r="C138" s="50">
        <v>958400</v>
      </c>
      <c r="D138" s="35"/>
      <c r="E138" s="36"/>
      <c r="F138" s="37"/>
      <c r="G138" s="38"/>
      <c r="H138" s="39"/>
      <c r="I138" s="36"/>
      <c r="J138" s="37"/>
      <c r="K138" s="38"/>
      <c r="L138" s="37"/>
      <c r="M138" s="38"/>
      <c r="N138" s="37"/>
      <c r="O138" s="38"/>
      <c r="P138" s="39"/>
      <c r="Q138" s="40">
        <f aca="true" t="shared" si="9" ref="Q138:Q201">E138+G138+I138+K138+M138-L138-J138-H138-F138-N138+O138-P138</f>
        <v>0</v>
      </c>
      <c r="R138" s="37">
        <f aca="true" t="shared" si="10" ref="R138:R201">F138+H138+J138+L138+N138-M138-K138-I138-G138-E138+P138-O138</f>
        <v>0</v>
      </c>
      <c r="S138" s="38">
        <f t="shared" si="8"/>
        <v>958400</v>
      </c>
      <c r="T138" s="41"/>
    </row>
    <row r="139" spans="1:20" ht="23.25">
      <c r="A139" s="32">
        <v>1206180102</v>
      </c>
      <c r="B139" s="33" t="s">
        <v>169</v>
      </c>
      <c r="C139" s="50"/>
      <c r="D139" s="35">
        <v>924647</v>
      </c>
      <c r="E139" s="36"/>
      <c r="F139" s="37"/>
      <c r="G139" s="38"/>
      <c r="H139" s="39"/>
      <c r="I139" s="36"/>
      <c r="J139" s="37"/>
      <c r="K139" s="38"/>
      <c r="L139" s="37"/>
      <c r="M139" s="38"/>
      <c r="N139" s="37"/>
      <c r="O139" s="38"/>
      <c r="P139" s="39"/>
      <c r="Q139" s="40">
        <f t="shared" si="9"/>
        <v>0</v>
      </c>
      <c r="R139" s="37">
        <f t="shared" si="10"/>
        <v>0</v>
      </c>
      <c r="S139" s="38"/>
      <c r="T139" s="41">
        <f aca="true" t="shared" si="11" ref="T139:T207">D139+R139-Q139-C139</f>
        <v>924647</v>
      </c>
    </row>
    <row r="140" spans="1:20" ht="23.25">
      <c r="A140" s="32">
        <v>1207010101</v>
      </c>
      <c r="B140" s="33" t="s">
        <v>170</v>
      </c>
      <c r="C140" s="50"/>
      <c r="D140" s="35"/>
      <c r="E140" s="36"/>
      <c r="F140" s="37"/>
      <c r="G140" s="38"/>
      <c r="H140" s="39"/>
      <c r="I140" s="36"/>
      <c r="J140" s="37"/>
      <c r="K140" s="38"/>
      <c r="L140" s="37"/>
      <c r="M140" s="38"/>
      <c r="N140" s="37"/>
      <c r="O140" s="38"/>
      <c r="P140" s="39"/>
      <c r="Q140" s="40">
        <f t="shared" si="9"/>
        <v>0</v>
      </c>
      <c r="R140" s="37">
        <f t="shared" si="10"/>
        <v>0</v>
      </c>
      <c r="S140" s="38">
        <f t="shared" si="8"/>
        <v>0</v>
      </c>
      <c r="T140" s="41">
        <f t="shared" si="11"/>
        <v>0</v>
      </c>
    </row>
    <row r="141" spans="1:20" ht="23.25">
      <c r="A141" s="32">
        <v>1207010105</v>
      </c>
      <c r="B141" s="33" t="s">
        <v>171</v>
      </c>
      <c r="C141" s="50"/>
      <c r="D141" s="35"/>
      <c r="E141" s="36"/>
      <c r="F141" s="37"/>
      <c r="G141" s="38"/>
      <c r="H141" s="39"/>
      <c r="I141" s="36"/>
      <c r="J141" s="37"/>
      <c r="K141" s="38"/>
      <c r="L141" s="37"/>
      <c r="M141" s="38"/>
      <c r="N141" s="37"/>
      <c r="O141" s="38"/>
      <c r="P141" s="39"/>
      <c r="Q141" s="40">
        <f t="shared" si="9"/>
        <v>0</v>
      </c>
      <c r="R141" s="37">
        <f t="shared" si="10"/>
        <v>0</v>
      </c>
      <c r="S141" s="38">
        <f t="shared" si="8"/>
        <v>0</v>
      </c>
      <c r="T141" s="41">
        <f t="shared" si="11"/>
        <v>0</v>
      </c>
    </row>
    <row r="142" spans="1:20" ht="23.25">
      <c r="A142" s="32">
        <v>1208010101</v>
      </c>
      <c r="B142" s="33" t="s">
        <v>172</v>
      </c>
      <c r="C142" s="50">
        <v>43516000</v>
      </c>
      <c r="D142" s="35"/>
      <c r="E142" s="36"/>
      <c r="F142" s="37"/>
      <c r="G142" s="38"/>
      <c r="H142" s="39"/>
      <c r="I142" s="36"/>
      <c r="J142" s="37"/>
      <c r="K142" s="38"/>
      <c r="L142" s="37"/>
      <c r="M142" s="38"/>
      <c r="N142" s="37"/>
      <c r="O142" s="38"/>
      <c r="P142" s="39"/>
      <c r="Q142" s="40">
        <f t="shared" si="9"/>
        <v>0</v>
      </c>
      <c r="R142" s="37">
        <f t="shared" si="10"/>
        <v>0</v>
      </c>
      <c r="S142" s="38">
        <f t="shared" si="8"/>
        <v>43516000</v>
      </c>
      <c r="T142" s="41"/>
    </row>
    <row r="143" spans="1:20" ht="23.25">
      <c r="A143" s="32">
        <v>1208010102</v>
      </c>
      <c r="B143" s="33" t="s">
        <v>173</v>
      </c>
      <c r="C143" s="50"/>
      <c r="D143" s="35"/>
      <c r="E143" s="36"/>
      <c r="F143" s="37"/>
      <c r="G143" s="38"/>
      <c r="H143" s="39"/>
      <c r="I143" s="36"/>
      <c r="J143" s="37"/>
      <c r="K143" s="38"/>
      <c r="L143" s="37"/>
      <c r="M143" s="38"/>
      <c r="N143" s="37"/>
      <c r="O143" s="38"/>
      <c r="P143" s="39"/>
      <c r="Q143" s="40">
        <f t="shared" si="9"/>
        <v>0</v>
      </c>
      <c r="R143" s="37">
        <f t="shared" si="10"/>
        <v>0</v>
      </c>
      <c r="S143" s="38">
        <f t="shared" si="8"/>
        <v>0</v>
      </c>
      <c r="T143" s="41">
        <f t="shared" si="11"/>
        <v>0</v>
      </c>
    </row>
    <row r="144" spans="1:20" ht="23.25">
      <c r="A144" s="32">
        <v>1208010103</v>
      </c>
      <c r="B144" s="33" t="s">
        <v>174</v>
      </c>
      <c r="C144" s="50"/>
      <c r="D144" s="35">
        <v>21094027.93</v>
      </c>
      <c r="E144" s="36"/>
      <c r="F144" s="37"/>
      <c r="G144" s="38"/>
      <c r="H144" s="39"/>
      <c r="I144" s="36"/>
      <c r="J144" s="37"/>
      <c r="K144" s="38"/>
      <c r="L144" s="37"/>
      <c r="M144" s="38"/>
      <c r="N144" s="37"/>
      <c r="O144" s="38"/>
      <c r="P144" s="39"/>
      <c r="Q144" s="40">
        <f t="shared" si="9"/>
        <v>0</v>
      </c>
      <c r="R144" s="37">
        <f t="shared" si="10"/>
        <v>0</v>
      </c>
      <c r="S144" s="38"/>
      <c r="T144" s="41">
        <f t="shared" si="11"/>
        <v>21094027.93</v>
      </c>
    </row>
    <row r="145" spans="1:20" ht="23.25">
      <c r="A145" s="32">
        <v>1208020101</v>
      </c>
      <c r="B145" s="33" t="s">
        <v>175</v>
      </c>
      <c r="C145" s="50">
        <v>3439000</v>
      </c>
      <c r="D145" s="35"/>
      <c r="E145" s="36"/>
      <c r="F145" s="37"/>
      <c r="G145" s="38"/>
      <c r="H145" s="39"/>
      <c r="I145" s="36"/>
      <c r="J145" s="37"/>
      <c r="K145" s="38"/>
      <c r="L145" s="37"/>
      <c r="M145" s="38"/>
      <c r="N145" s="37"/>
      <c r="O145" s="38"/>
      <c r="P145" s="39"/>
      <c r="Q145" s="40">
        <f t="shared" si="9"/>
        <v>0</v>
      </c>
      <c r="R145" s="37">
        <f t="shared" si="10"/>
        <v>0</v>
      </c>
      <c r="S145" s="38">
        <f t="shared" si="8"/>
        <v>3439000</v>
      </c>
      <c r="T145" s="41"/>
    </row>
    <row r="146" spans="1:20" ht="23.25">
      <c r="A146" s="32">
        <v>1208020102</v>
      </c>
      <c r="B146" s="33" t="s">
        <v>176</v>
      </c>
      <c r="C146" s="50"/>
      <c r="D146" s="35"/>
      <c r="E146" s="36"/>
      <c r="F146" s="37"/>
      <c r="G146" s="38"/>
      <c r="H146" s="39"/>
      <c r="I146" s="36"/>
      <c r="J146" s="37"/>
      <c r="K146" s="38"/>
      <c r="L146" s="37"/>
      <c r="M146" s="38"/>
      <c r="N146" s="37"/>
      <c r="O146" s="38"/>
      <c r="P146" s="39"/>
      <c r="Q146" s="40">
        <f t="shared" si="9"/>
        <v>0</v>
      </c>
      <c r="R146" s="37">
        <f t="shared" si="10"/>
        <v>0</v>
      </c>
      <c r="S146" s="38">
        <f t="shared" si="8"/>
        <v>0</v>
      </c>
      <c r="T146" s="41">
        <f t="shared" si="11"/>
        <v>0</v>
      </c>
    </row>
    <row r="147" spans="1:20" ht="23.25">
      <c r="A147" s="32">
        <v>1208020103</v>
      </c>
      <c r="B147" s="33" t="s">
        <v>177</v>
      </c>
      <c r="C147" s="50"/>
      <c r="D147" s="35">
        <v>310765.26</v>
      </c>
      <c r="E147" s="36"/>
      <c r="F147" s="37"/>
      <c r="G147" s="38"/>
      <c r="H147" s="39"/>
      <c r="I147" s="36"/>
      <c r="J147" s="37"/>
      <c r="K147" s="38"/>
      <c r="L147" s="37"/>
      <c r="M147" s="38"/>
      <c r="N147" s="37"/>
      <c r="O147" s="38"/>
      <c r="P147" s="39"/>
      <c r="Q147" s="40">
        <f t="shared" si="9"/>
        <v>0</v>
      </c>
      <c r="R147" s="37">
        <f t="shared" si="10"/>
        <v>0</v>
      </c>
      <c r="S147" s="38"/>
      <c r="T147" s="41">
        <f t="shared" si="11"/>
        <v>310765.26</v>
      </c>
    </row>
    <row r="148" spans="1:20" ht="23.25">
      <c r="A148" s="32">
        <v>1208030101</v>
      </c>
      <c r="B148" s="33" t="s">
        <v>178</v>
      </c>
      <c r="C148" s="50"/>
      <c r="D148" s="35"/>
      <c r="E148" s="36"/>
      <c r="F148" s="37"/>
      <c r="G148" s="38"/>
      <c r="H148" s="39"/>
      <c r="I148" s="36"/>
      <c r="J148" s="37"/>
      <c r="K148" s="38"/>
      <c r="L148" s="37"/>
      <c r="M148" s="38"/>
      <c r="N148" s="37"/>
      <c r="O148" s="38"/>
      <c r="P148" s="39"/>
      <c r="Q148" s="40">
        <f t="shared" si="9"/>
        <v>0</v>
      </c>
      <c r="R148" s="37">
        <f t="shared" si="10"/>
        <v>0</v>
      </c>
      <c r="S148" s="38">
        <f t="shared" si="8"/>
        <v>0</v>
      </c>
      <c r="T148" s="41">
        <f t="shared" si="11"/>
        <v>0</v>
      </c>
    </row>
    <row r="149" spans="1:20" ht="23.25">
      <c r="A149" s="32">
        <v>1208030102</v>
      </c>
      <c r="B149" s="33" t="s">
        <v>179</v>
      </c>
      <c r="C149" s="50"/>
      <c r="D149" s="35"/>
      <c r="E149" s="36"/>
      <c r="F149" s="37"/>
      <c r="G149" s="38"/>
      <c r="H149" s="39"/>
      <c r="I149" s="36"/>
      <c r="J149" s="37"/>
      <c r="K149" s="38"/>
      <c r="L149" s="37"/>
      <c r="M149" s="38"/>
      <c r="N149" s="37"/>
      <c r="O149" s="38"/>
      <c r="P149" s="39"/>
      <c r="Q149" s="40">
        <f t="shared" si="9"/>
        <v>0</v>
      </c>
      <c r="R149" s="37">
        <f t="shared" si="10"/>
        <v>0</v>
      </c>
      <c r="S149" s="38">
        <f t="shared" si="8"/>
        <v>0</v>
      </c>
      <c r="T149" s="41">
        <f t="shared" si="11"/>
        <v>0</v>
      </c>
    </row>
    <row r="150" spans="1:20" ht="23.25">
      <c r="A150" s="32">
        <v>1208030103</v>
      </c>
      <c r="B150" s="33" t="s">
        <v>180</v>
      </c>
      <c r="C150" s="50"/>
      <c r="D150" s="35"/>
      <c r="E150" s="36"/>
      <c r="F150" s="37"/>
      <c r="G150" s="38"/>
      <c r="H150" s="39"/>
      <c r="I150" s="36"/>
      <c r="J150" s="37"/>
      <c r="K150" s="38"/>
      <c r="L150" s="37"/>
      <c r="M150" s="38"/>
      <c r="N150" s="37"/>
      <c r="O150" s="38"/>
      <c r="P150" s="39"/>
      <c r="Q150" s="40">
        <f t="shared" si="9"/>
        <v>0</v>
      </c>
      <c r="R150" s="37">
        <f t="shared" si="10"/>
        <v>0</v>
      </c>
      <c r="S150" s="38">
        <f t="shared" si="8"/>
        <v>0</v>
      </c>
      <c r="T150" s="41">
        <f t="shared" si="11"/>
        <v>0</v>
      </c>
    </row>
    <row r="151" spans="1:20" ht="23.25">
      <c r="A151" s="32">
        <v>1208040101</v>
      </c>
      <c r="B151" s="33" t="s">
        <v>181</v>
      </c>
      <c r="C151" s="50"/>
      <c r="D151" s="35"/>
      <c r="E151" s="36"/>
      <c r="F151" s="37"/>
      <c r="G151" s="38"/>
      <c r="H151" s="39"/>
      <c r="I151" s="36"/>
      <c r="J151" s="37"/>
      <c r="K151" s="38"/>
      <c r="L151" s="37"/>
      <c r="M151" s="38"/>
      <c r="N151" s="37"/>
      <c r="O151" s="38"/>
      <c r="P151" s="39"/>
      <c r="Q151" s="40">
        <f t="shared" si="9"/>
        <v>0</v>
      </c>
      <c r="R151" s="37">
        <f t="shared" si="10"/>
        <v>0</v>
      </c>
      <c r="S151" s="38">
        <f t="shared" si="8"/>
        <v>0</v>
      </c>
      <c r="T151" s="41">
        <f t="shared" si="11"/>
        <v>0</v>
      </c>
    </row>
    <row r="152" spans="1:20" ht="23.25">
      <c r="A152" s="32">
        <v>1208040102</v>
      </c>
      <c r="B152" s="33" t="s">
        <v>182</v>
      </c>
      <c r="C152" s="50"/>
      <c r="D152" s="35"/>
      <c r="E152" s="36"/>
      <c r="F152" s="37"/>
      <c r="G152" s="38"/>
      <c r="H152" s="39"/>
      <c r="I152" s="36"/>
      <c r="J152" s="37"/>
      <c r="K152" s="38"/>
      <c r="L152" s="37"/>
      <c r="M152" s="38"/>
      <c r="N152" s="37"/>
      <c r="O152" s="38"/>
      <c r="P152" s="39"/>
      <c r="Q152" s="40">
        <f t="shared" si="9"/>
        <v>0</v>
      </c>
      <c r="R152" s="37">
        <f t="shared" si="10"/>
        <v>0</v>
      </c>
      <c r="S152" s="38">
        <f t="shared" si="8"/>
        <v>0</v>
      </c>
      <c r="T152" s="41">
        <f t="shared" si="11"/>
        <v>0</v>
      </c>
    </row>
    <row r="153" spans="1:20" ht="23.25">
      <c r="A153" s="32">
        <v>1208040103</v>
      </c>
      <c r="B153" s="33" t="s">
        <v>183</v>
      </c>
      <c r="C153" s="50"/>
      <c r="D153" s="35"/>
      <c r="E153" s="36"/>
      <c r="F153" s="37"/>
      <c r="G153" s="38"/>
      <c r="H153" s="39"/>
      <c r="I153" s="36"/>
      <c r="J153" s="37"/>
      <c r="K153" s="38"/>
      <c r="L153" s="37"/>
      <c r="M153" s="38"/>
      <c r="N153" s="37"/>
      <c r="O153" s="38"/>
      <c r="P153" s="39"/>
      <c r="Q153" s="40">
        <f t="shared" si="9"/>
        <v>0</v>
      </c>
      <c r="R153" s="37">
        <f t="shared" si="10"/>
        <v>0</v>
      </c>
      <c r="S153" s="38">
        <f t="shared" si="8"/>
        <v>0</v>
      </c>
      <c r="T153" s="41">
        <f t="shared" si="11"/>
        <v>0</v>
      </c>
    </row>
    <row r="154" spans="1:20" ht="23.25">
      <c r="A154" s="32">
        <v>1208050101</v>
      </c>
      <c r="B154" s="33" t="s">
        <v>184</v>
      </c>
      <c r="C154" s="50">
        <v>4459737</v>
      </c>
      <c r="D154" s="35"/>
      <c r="E154" s="36"/>
      <c r="F154" s="37"/>
      <c r="G154" s="38"/>
      <c r="H154" s="39"/>
      <c r="I154" s="36"/>
      <c r="J154" s="37"/>
      <c r="K154" s="38"/>
      <c r="L154" s="37"/>
      <c r="M154" s="38"/>
      <c r="N154" s="37"/>
      <c r="O154" s="38"/>
      <c r="P154" s="39"/>
      <c r="Q154" s="40">
        <f t="shared" si="9"/>
        <v>0</v>
      </c>
      <c r="R154" s="37">
        <f t="shared" si="10"/>
        <v>0</v>
      </c>
      <c r="S154" s="38">
        <f t="shared" si="8"/>
        <v>4459737</v>
      </c>
      <c r="T154" s="41"/>
    </row>
    <row r="155" spans="1:20" ht="23.25">
      <c r="A155" s="32">
        <v>1208050102</v>
      </c>
      <c r="B155" s="33" t="s">
        <v>185</v>
      </c>
      <c r="C155" s="50"/>
      <c r="D155" s="35"/>
      <c r="E155" s="36"/>
      <c r="F155" s="37"/>
      <c r="G155" s="38"/>
      <c r="H155" s="39"/>
      <c r="I155" s="36"/>
      <c r="J155" s="37"/>
      <c r="K155" s="38"/>
      <c r="L155" s="37"/>
      <c r="M155" s="38"/>
      <c r="N155" s="37"/>
      <c r="O155" s="38"/>
      <c r="P155" s="39"/>
      <c r="Q155" s="40">
        <f t="shared" si="9"/>
        <v>0</v>
      </c>
      <c r="R155" s="37">
        <f t="shared" si="10"/>
        <v>0</v>
      </c>
      <c r="S155" s="38">
        <f t="shared" si="8"/>
        <v>0</v>
      </c>
      <c r="T155" s="41">
        <f t="shared" si="11"/>
        <v>0</v>
      </c>
    </row>
    <row r="156" spans="1:20" ht="23.25">
      <c r="A156" s="32">
        <v>1208050103</v>
      </c>
      <c r="B156" s="33" t="s">
        <v>186</v>
      </c>
      <c r="C156" s="50"/>
      <c r="D156" s="35">
        <v>1062118.39</v>
      </c>
      <c r="E156" s="36"/>
      <c r="F156" s="37"/>
      <c r="G156" s="38"/>
      <c r="H156" s="39"/>
      <c r="I156" s="36"/>
      <c r="J156" s="37"/>
      <c r="K156" s="38"/>
      <c r="L156" s="37"/>
      <c r="M156" s="38"/>
      <c r="N156" s="37"/>
      <c r="O156" s="38"/>
      <c r="P156" s="39"/>
      <c r="Q156" s="40">
        <f t="shared" si="9"/>
        <v>0</v>
      </c>
      <c r="R156" s="37">
        <f t="shared" si="10"/>
        <v>0</v>
      </c>
      <c r="S156" s="38"/>
      <c r="T156" s="41">
        <f t="shared" si="11"/>
        <v>1062118.39</v>
      </c>
    </row>
    <row r="157" spans="1:63" ht="23.25">
      <c r="A157" s="32">
        <v>1208060101</v>
      </c>
      <c r="B157" s="33" t="s">
        <v>187</v>
      </c>
      <c r="C157" s="36"/>
      <c r="D157" s="37"/>
      <c r="E157" s="38"/>
      <c r="F157" s="37"/>
      <c r="G157" s="38"/>
      <c r="H157" s="37"/>
      <c r="I157" s="38"/>
      <c r="J157" s="37"/>
      <c r="K157" s="38"/>
      <c r="L157" s="37"/>
      <c r="M157" s="38"/>
      <c r="N157" s="37"/>
      <c r="O157" s="38"/>
      <c r="P157" s="39"/>
      <c r="Q157" s="40">
        <f t="shared" si="9"/>
        <v>0</v>
      </c>
      <c r="R157" s="37">
        <f t="shared" si="10"/>
        <v>0</v>
      </c>
      <c r="S157" s="36"/>
      <c r="T157" s="37"/>
      <c r="U157" s="58"/>
      <c r="V157" s="58"/>
      <c r="W157" s="58"/>
      <c r="X157" s="58"/>
      <c r="Y157" s="58"/>
      <c r="Z157" s="58"/>
      <c r="AA157" s="58"/>
      <c r="AB157" s="58"/>
      <c r="AC157" s="58"/>
      <c r="AD157" s="56"/>
      <c r="AE157" s="56"/>
      <c r="AF157" s="57"/>
      <c r="AG157" s="58"/>
      <c r="AH157" s="58"/>
      <c r="AI157" s="58"/>
      <c r="AJ157" s="57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6"/>
      <c r="AW157" s="56"/>
      <c r="AX157" s="57"/>
      <c r="AY157" s="58"/>
      <c r="AZ157" s="58"/>
      <c r="BA157" s="58"/>
      <c r="BB157" s="57"/>
      <c r="BC157" s="58"/>
      <c r="BD157" s="58"/>
      <c r="BE157" s="58"/>
      <c r="BF157" s="58"/>
      <c r="BG157" s="58"/>
      <c r="BH157" s="58"/>
      <c r="BI157" s="58"/>
      <c r="BJ157" s="58"/>
      <c r="BK157" s="58"/>
    </row>
    <row r="158" spans="1:20" ht="23.25">
      <c r="A158" s="32">
        <v>1208060102</v>
      </c>
      <c r="B158" s="33" t="s">
        <v>188</v>
      </c>
      <c r="C158" s="50"/>
      <c r="D158" s="35"/>
      <c r="E158" s="36"/>
      <c r="F158" s="37"/>
      <c r="G158" s="38"/>
      <c r="H158" s="39"/>
      <c r="I158" s="36"/>
      <c r="J158" s="37"/>
      <c r="K158" s="38"/>
      <c r="L158" s="37"/>
      <c r="M158" s="38"/>
      <c r="N158" s="37"/>
      <c r="O158" s="38"/>
      <c r="P158" s="39"/>
      <c r="Q158" s="40">
        <f t="shared" si="9"/>
        <v>0</v>
      </c>
      <c r="R158" s="37">
        <f t="shared" si="10"/>
        <v>0</v>
      </c>
      <c r="S158" s="38">
        <f t="shared" si="8"/>
        <v>0</v>
      </c>
      <c r="T158" s="41">
        <f t="shared" si="11"/>
        <v>0</v>
      </c>
    </row>
    <row r="159" spans="1:20" ht="23.25">
      <c r="A159" s="32">
        <v>1208070101</v>
      </c>
      <c r="B159" s="33" t="s">
        <v>189</v>
      </c>
      <c r="C159" s="50"/>
      <c r="D159" s="35"/>
      <c r="E159" s="36"/>
      <c r="F159" s="37"/>
      <c r="G159" s="38"/>
      <c r="H159" s="39"/>
      <c r="I159" s="36"/>
      <c r="J159" s="37"/>
      <c r="K159" s="38"/>
      <c r="L159" s="37"/>
      <c r="M159" s="38"/>
      <c r="N159" s="37"/>
      <c r="O159" s="38"/>
      <c r="P159" s="39"/>
      <c r="Q159" s="40">
        <f t="shared" si="9"/>
        <v>0</v>
      </c>
      <c r="R159" s="37">
        <f t="shared" si="10"/>
        <v>0</v>
      </c>
      <c r="S159" s="38">
        <f t="shared" si="8"/>
        <v>0</v>
      </c>
      <c r="T159" s="41">
        <f t="shared" si="11"/>
        <v>0</v>
      </c>
    </row>
    <row r="160" spans="1:20" ht="23.25">
      <c r="A160" s="32">
        <v>1208070102</v>
      </c>
      <c r="B160" s="33" t="s">
        <v>190</v>
      </c>
      <c r="C160" s="50"/>
      <c r="D160" s="35"/>
      <c r="E160" s="36"/>
      <c r="F160" s="37"/>
      <c r="G160" s="38"/>
      <c r="H160" s="39"/>
      <c r="I160" s="36"/>
      <c r="J160" s="37"/>
      <c r="K160" s="38"/>
      <c r="L160" s="37"/>
      <c r="M160" s="38"/>
      <c r="N160" s="37"/>
      <c r="O160" s="38"/>
      <c r="P160" s="39"/>
      <c r="Q160" s="40">
        <f t="shared" si="9"/>
        <v>0</v>
      </c>
      <c r="R160" s="37">
        <f t="shared" si="10"/>
        <v>0</v>
      </c>
      <c r="S160" s="38">
        <f t="shared" si="8"/>
        <v>0</v>
      </c>
      <c r="T160" s="41">
        <f t="shared" si="11"/>
        <v>0</v>
      </c>
    </row>
    <row r="161" spans="1:20" ht="23.25">
      <c r="A161" s="32">
        <v>1209010101</v>
      </c>
      <c r="B161" s="33" t="s">
        <v>191</v>
      </c>
      <c r="C161" s="50">
        <v>261080</v>
      </c>
      <c r="D161" s="35"/>
      <c r="E161" s="36"/>
      <c r="F161" s="37"/>
      <c r="G161" s="38"/>
      <c r="H161" s="39"/>
      <c r="I161" s="36"/>
      <c r="J161" s="37"/>
      <c r="K161" s="38"/>
      <c r="L161" s="37"/>
      <c r="M161" s="38"/>
      <c r="N161" s="37"/>
      <c r="O161" s="38"/>
      <c r="P161" s="39"/>
      <c r="Q161" s="40">
        <f t="shared" si="9"/>
        <v>0</v>
      </c>
      <c r="R161" s="37">
        <f t="shared" si="10"/>
        <v>0</v>
      </c>
      <c r="S161" s="38">
        <f t="shared" si="8"/>
        <v>261080</v>
      </c>
      <c r="T161" s="41"/>
    </row>
    <row r="162" spans="1:20" ht="23.25">
      <c r="A162" s="32">
        <v>1209010102</v>
      </c>
      <c r="B162" s="33" t="s">
        <v>192</v>
      </c>
      <c r="C162" s="50"/>
      <c r="D162" s="35"/>
      <c r="E162" s="36"/>
      <c r="F162" s="37"/>
      <c r="G162" s="38"/>
      <c r="H162" s="39"/>
      <c r="I162" s="36"/>
      <c r="J162" s="37"/>
      <c r="K162" s="38"/>
      <c r="L162" s="37"/>
      <c r="M162" s="38"/>
      <c r="N162" s="37"/>
      <c r="O162" s="38"/>
      <c r="P162" s="39"/>
      <c r="Q162" s="40">
        <f t="shared" si="9"/>
        <v>0</v>
      </c>
      <c r="R162" s="37">
        <f t="shared" si="10"/>
        <v>0</v>
      </c>
      <c r="S162" s="38">
        <f t="shared" si="8"/>
        <v>0</v>
      </c>
      <c r="T162" s="41">
        <f t="shared" si="11"/>
        <v>0</v>
      </c>
    </row>
    <row r="163" spans="1:20" ht="23.25">
      <c r="A163" s="32">
        <v>1209010103</v>
      </c>
      <c r="B163" s="33" t="s">
        <v>193</v>
      </c>
      <c r="C163" s="50"/>
      <c r="D163" s="35">
        <v>261076</v>
      </c>
      <c r="E163" s="36"/>
      <c r="F163" s="37"/>
      <c r="G163" s="38"/>
      <c r="H163" s="39"/>
      <c r="I163" s="36"/>
      <c r="J163" s="37"/>
      <c r="K163" s="38"/>
      <c r="L163" s="37"/>
      <c r="M163" s="38"/>
      <c r="N163" s="37"/>
      <c r="O163" s="38"/>
      <c r="P163" s="39"/>
      <c r="Q163" s="40">
        <f t="shared" si="9"/>
        <v>0</v>
      </c>
      <c r="R163" s="37">
        <f t="shared" si="10"/>
        <v>0</v>
      </c>
      <c r="S163" s="38"/>
      <c r="T163" s="41">
        <f t="shared" si="11"/>
        <v>261076</v>
      </c>
    </row>
    <row r="164" spans="1:20" ht="23.25">
      <c r="A164" s="32">
        <v>1209010104</v>
      </c>
      <c r="B164" s="33" t="s">
        <v>194</v>
      </c>
      <c r="C164" s="50"/>
      <c r="D164" s="35"/>
      <c r="E164" s="36"/>
      <c r="F164" s="37"/>
      <c r="G164" s="38"/>
      <c r="H164" s="39"/>
      <c r="I164" s="36"/>
      <c r="J164" s="37"/>
      <c r="K164" s="38"/>
      <c r="L164" s="37"/>
      <c r="M164" s="38"/>
      <c r="N164" s="37"/>
      <c r="O164" s="38"/>
      <c r="P164" s="39"/>
      <c r="Q164" s="40">
        <f t="shared" si="9"/>
        <v>0</v>
      </c>
      <c r="R164" s="37">
        <f t="shared" si="10"/>
        <v>0</v>
      </c>
      <c r="S164" s="38">
        <f t="shared" si="8"/>
        <v>0</v>
      </c>
      <c r="T164" s="41">
        <f t="shared" si="11"/>
        <v>0</v>
      </c>
    </row>
    <row r="165" spans="1:20" ht="23.25">
      <c r="A165" s="32">
        <v>1209020101</v>
      </c>
      <c r="B165" s="33" t="s">
        <v>195</v>
      </c>
      <c r="C165" s="50"/>
      <c r="D165" s="35"/>
      <c r="E165" s="36"/>
      <c r="F165" s="37"/>
      <c r="G165" s="38"/>
      <c r="H165" s="39"/>
      <c r="I165" s="36"/>
      <c r="J165" s="37"/>
      <c r="K165" s="38"/>
      <c r="L165" s="37"/>
      <c r="M165" s="38"/>
      <c r="N165" s="37"/>
      <c r="O165" s="38"/>
      <c r="P165" s="39"/>
      <c r="Q165" s="40">
        <f t="shared" si="9"/>
        <v>0</v>
      </c>
      <c r="R165" s="37">
        <f t="shared" si="10"/>
        <v>0</v>
      </c>
      <c r="S165" s="38">
        <f>C165+Q165-D165-R165</f>
        <v>0</v>
      </c>
      <c r="T165" s="41">
        <f>D165+R165-Q165-C165</f>
        <v>0</v>
      </c>
    </row>
    <row r="166" spans="1:20" ht="23.25">
      <c r="A166" s="32">
        <v>1209020102</v>
      </c>
      <c r="B166" s="33" t="s">
        <v>196</v>
      </c>
      <c r="C166" s="50"/>
      <c r="D166" s="35"/>
      <c r="E166" s="36"/>
      <c r="F166" s="37"/>
      <c r="G166" s="38"/>
      <c r="H166" s="39"/>
      <c r="I166" s="36"/>
      <c r="J166" s="37"/>
      <c r="K166" s="38"/>
      <c r="L166" s="37"/>
      <c r="M166" s="38"/>
      <c r="N166" s="37"/>
      <c r="O166" s="38"/>
      <c r="P166" s="39"/>
      <c r="Q166" s="40">
        <f t="shared" si="9"/>
        <v>0</v>
      </c>
      <c r="R166" s="37">
        <f t="shared" si="10"/>
        <v>0</v>
      </c>
      <c r="S166" s="38">
        <f t="shared" si="8"/>
        <v>0</v>
      </c>
      <c r="T166" s="41">
        <f t="shared" si="11"/>
        <v>0</v>
      </c>
    </row>
    <row r="167" spans="1:20" ht="23.25">
      <c r="A167" s="32">
        <v>1209020103</v>
      </c>
      <c r="B167" s="33" t="s">
        <v>197</v>
      </c>
      <c r="C167" s="50"/>
      <c r="D167" s="35"/>
      <c r="E167" s="36"/>
      <c r="F167" s="37"/>
      <c r="G167" s="38"/>
      <c r="H167" s="39"/>
      <c r="I167" s="36"/>
      <c r="J167" s="37"/>
      <c r="K167" s="38"/>
      <c r="L167" s="37"/>
      <c r="M167" s="38"/>
      <c r="N167" s="37"/>
      <c r="O167" s="38"/>
      <c r="P167" s="39"/>
      <c r="Q167" s="40">
        <f t="shared" si="9"/>
        <v>0</v>
      </c>
      <c r="R167" s="37">
        <f t="shared" si="10"/>
        <v>0</v>
      </c>
      <c r="S167" s="38">
        <f>C167+Q167-D167-R167</f>
        <v>0</v>
      </c>
      <c r="T167" s="41">
        <f>D167+R167-Q167-C167</f>
        <v>0</v>
      </c>
    </row>
    <row r="168" spans="1:20" ht="23.25">
      <c r="A168" s="32">
        <v>1209030101</v>
      </c>
      <c r="B168" s="33" t="s">
        <v>198</v>
      </c>
      <c r="C168" s="50"/>
      <c r="D168" s="35"/>
      <c r="E168" s="36"/>
      <c r="F168" s="37"/>
      <c r="G168" s="38"/>
      <c r="H168" s="39"/>
      <c r="I168" s="36"/>
      <c r="J168" s="37"/>
      <c r="K168" s="38"/>
      <c r="L168" s="37"/>
      <c r="M168" s="38"/>
      <c r="N168" s="37"/>
      <c r="O168" s="38"/>
      <c r="P168" s="39"/>
      <c r="Q168" s="40">
        <f t="shared" si="9"/>
        <v>0</v>
      </c>
      <c r="R168" s="37">
        <f t="shared" si="10"/>
        <v>0</v>
      </c>
      <c r="S168" s="38">
        <f t="shared" si="8"/>
        <v>0</v>
      </c>
      <c r="T168" s="41">
        <f t="shared" si="11"/>
        <v>0</v>
      </c>
    </row>
    <row r="169" spans="1:20" ht="23.25">
      <c r="A169" s="32">
        <v>1209040101</v>
      </c>
      <c r="B169" s="33" t="s">
        <v>199</v>
      </c>
      <c r="C169" s="50"/>
      <c r="D169" s="35"/>
      <c r="E169" s="36"/>
      <c r="F169" s="37"/>
      <c r="G169" s="38"/>
      <c r="H169" s="39"/>
      <c r="I169" s="36"/>
      <c r="J169" s="37"/>
      <c r="K169" s="38"/>
      <c r="L169" s="37"/>
      <c r="M169" s="38"/>
      <c r="N169" s="37"/>
      <c r="O169" s="38"/>
      <c r="P169" s="39"/>
      <c r="Q169" s="40">
        <f t="shared" si="9"/>
        <v>0</v>
      </c>
      <c r="R169" s="37">
        <f t="shared" si="10"/>
        <v>0</v>
      </c>
      <c r="S169" s="38">
        <f t="shared" si="8"/>
        <v>0</v>
      </c>
      <c r="T169" s="41">
        <f t="shared" si="11"/>
        <v>0</v>
      </c>
    </row>
    <row r="170" spans="1:20" ht="23.25">
      <c r="A170" s="32">
        <v>1209040102</v>
      </c>
      <c r="B170" s="33" t="s">
        <v>200</v>
      </c>
      <c r="C170" s="50"/>
      <c r="D170" s="35"/>
      <c r="E170" s="36"/>
      <c r="F170" s="37"/>
      <c r="G170" s="38"/>
      <c r="H170" s="39"/>
      <c r="I170" s="36"/>
      <c r="J170" s="37"/>
      <c r="K170" s="38"/>
      <c r="L170" s="37"/>
      <c r="M170" s="38"/>
      <c r="N170" s="37"/>
      <c r="O170" s="38"/>
      <c r="P170" s="39"/>
      <c r="Q170" s="40">
        <f t="shared" si="9"/>
        <v>0</v>
      </c>
      <c r="R170" s="37">
        <f t="shared" si="10"/>
        <v>0</v>
      </c>
      <c r="S170" s="38">
        <f t="shared" si="8"/>
        <v>0</v>
      </c>
      <c r="T170" s="41">
        <f t="shared" si="11"/>
        <v>0</v>
      </c>
    </row>
    <row r="171" spans="1:20" ht="23.25">
      <c r="A171" s="32">
        <v>1210010101</v>
      </c>
      <c r="B171" s="33" t="s">
        <v>201</v>
      </c>
      <c r="C171" s="50"/>
      <c r="D171" s="35"/>
      <c r="E171" s="36"/>
      <c r="F171" s="37"/>
      <c r="G171" s="38"/>
      <c r="H171" s="39"/>
      <c r="I171" s="36"/>
      <c r="J171" s="37"/>
      <c r="K171" s="38"/>
      <c r="L171" s="37"/>
      <c r="M171" s="38"/>
      <c r="N171" s="37"/>
      <c r="O171" s="38"/>
      <c r="P171" s="39"/>
      <c r="Q171" s="40">
        <f t="shared" si="9"/>
        <v>0</v>
      </c>
      <c r="R171" s="37">
        <f t="shared" si="10"/>
        <v>0</v>
      </c>
      <c r="S171" s="38">
        <f t="shared" si="8"/>
        <v>0</v>
      </c>
      <c r="T171" s="41">
        <f t="shared" si="11"/>
        <v>0</v>
      </c>
    </row>
    <row r="172" spans="1:20" ht="23.25">
      <c r="A172" s="32">
        <v>1210020101</v>
      </c>
      <c r="B172" s="33" t="s">
        <v>202</v>
      </c>
      <c r="C172" s="50"/>
      <c r="D172" s="35"/>
      <c r="E172" s="36"/>
      <c r="F172" s="37"/>
      <c r="G172" s="38"/>
      <c r="H172" s="39"/>
      <c r="I172" s="36"/>
      <c r="J172" s="37"/>
      <c r="K172" s="38"/>
      <c r="L172" s="37"/>
      <c r="M172" s="38"/>
      <c r="N172" s="37"/>
      <c r="O172" s="38"/>
      <c r="P172" s="39"/>
      <c r="Q172" s="40">
        <f t="shared" si="9"/>
        <v>0</v>
      </c>
      <c r="R172" s="37">
        <f t="shared" si="10"/>
        <v>0</v>
      </c>
      <c r="S172" s="38">
        <f t="shared" si="8"/>
        <v>0</v>
      </c>
      <c r="T172" s="41">
        <f t="shared" si="11"/>
        <v>0</v>
      </c>
    </row>
    <row r="173" spans="1:20" ht="23.25">
      <c r="A173" s="32">
        <v>1210040101</v>
      </c>
      <c r="B173" s="33" t="s">
        <v>203</v>
      </c>
      <c r="C173" s="50">
        <v>1990000</v>
      </c>
      <c r="D173" s="35"/>
      <c r="E173" s="36"/>
      <c r="F173" s="37"/>
      <c r="G173" s="38"/>
      <c r="H173" s="39"/>
      <c r="I173" s="36"/>
      <c r="J173" s="37"/>
      <c r="K173" s="38"/>
      <c r="L173" s="37"/>
      <c r="M173" s="38"/>
      <c r="N173" s="37"/>
      <c r="O173" s="38"/>
      <c r="P173" s="39"/>
      <c r="Q173" s="40">
        <f t="shared" si="9"/>
        <v>0</v>
      </c>
      <c r="R173" s="37">
        <f t="shared" si="10"/>
        <v>0</v>
      </c>
      <c r="S173" s="38">
        <f t="shared" si="8"/>
        <v>1990000</v>
      </c>
      <c r="T173" s="41"/>
    </row>
    <row r="174" spans="1:20" ht="23.25">
      <c r="A174" s="32">
        <v>1210040102</v>
      </c>
      <c r="B174" s="33" t="s">
        <v>204</v>
      </c>
      <c r="C174" s="50"/>
      <c r="D174" s="35"/>
      <c r="E174" s="36"/>
      <c r="F174" s="37"/>
      <c r="G174" s="38"/>
      <c r="H174" s="39"/>
      <c r="I174" s="36"/>
      <c r="J174" s="37"/>
      <c r="K174" s="38"/>
      <c r="L174" s="37"/>
      <c r="M174" s="38"/>
      <c r="N174" s="37"/>
      <c r="O174" s="38"/>
      <c r="P174" s="39"/>
      <c r="Q174" s="40">
        <f t="shared" si="9"/>
        <v>0</v>
      </c>
      <c r="R174" s="37">
        <f t="shared" si="10"/>
        <v>0</v>
      </c>
      <c r="S174" s="38">
        <f t="shared" si="8"/>
        <v>0</v>
      </c>
      <c r="T174" s="41">
        <f t="shared" si="11"/>
        <v>0</v>
      </c>
    </row>
    <row r="175" spans="1:20" ht="23.25">
      <c r="A175" s="32">
        <v>1210050101</v>
      </c>
      <c r="B175" s="33" t="s">
        <v>205</v>
      </c>
      <c r="C175" s="50"/>
      <c r="D175" s="35"/>
      <c r="E175" s="36"/>
      <c r="F175" s="37"/>
      <c r="G175" s="38"/>
      <c r="H175" s="39"/>
      <c r="I175" s="36"/>
      <c r="J175" s="37"/>
      <c r="K175" s="38"/>
      <c r="L175" s="37"/>
      <c r="M175" s="38"/>
      <c r="N175" s="37"/>
      <c r="O175" s="38"/>
      <c r="P175" s="39"/>
      <c r="Q175" s="40">
        <f t="shared" si="9"/>
        <v>0</v>
      </c>
      <c r="R175" s="37">
        <f t="shared" si="10"/>
        <v>0</v>
      </c>
      <c r="S175" s="38">
        <f t="shared" si="8"/>
        <v>0</v>
      </c>
      <c r="T175" s="41">
        <f t="shared" si="11"/>
        <v>0</v>
      </c>
    </row>
    <row r="176" spans="1:20" ht="23.25">
      <c r="A176" s="32">
        <v>1210020102</v>
      </c>
      <c r="B176" s="33" t="s">
        <v>206</v>
      </c>
      <c r="C176" s="50"/>
      <c r="D176" s="35"/>
      <c r="E176" s="36"/>
      <c r="F176" s="37"/>
      <c r="G176" s="38"/>
      <c r="H176" s="39"/>
      <c r="I176" s="36"/>
      <c r="J176" s="37"/>
      <c r="K176" s="38"/>
      <c r="L176" s="37"/>
      <c r="M176" s="38"/>
      <c r="N176" s="37"/>
      <c r="O176" s="38"/>
      <c r="P176" s="39"/>
      <c r="Q176" s="40">
        <f t="shared" si="9"/>
        <v>0</v>
      </c>
      <c r="R176" s="37">
        <f t="shared" si="10"/>
        <v>0</v>
      </c>
      <c r="S176" s="38">
        <f t="shared" si="8"/>
        <v>0</v>
      </c>
      <c r="T176" s="41">
        <f t="shared" si="11"/>
        <v>0</v>
      </c>
    </row>
    <row r="177" spans="1:20" ht="23.25">
      <c r="A177" s="32">
        <v>1211010101</v>
      </c>
      <c r="B177" s="33" t="s">
        <v>207</v>
      </c>
      <c r="C177" s="50">
        <v>30614870.65</v>
      </c>
      <c r="D177" s="35"/>
      <c r="E177" s="36"/>
      <c r="F177" s="37"/>
      <c r="G177" s="38"/>
      <c r="H177" s="39"/>
      <c r="I177" s="36"/>
      <c r="J177" s="37"/>
      <c r="K177" s="38"/>
      <c r="L177" s="37"/>
      <c r="M177" s="38"/>
      <c r="N177" s="37"/>
      <c r="O177" s="38"/>
      <c r="P177" s="39"/>
      <c r="Q177" s="40">
        <f t="shared" si="9"/>
        <v>0</v>
      </c>
      <c r="R177" s="37">
        <f t="shared" si="10"/>
        <v>0</v>
      </c>
      <c r="S177" s="38">
        <f t="shared" si="8"/>
        <v>30614870.65</v>
      </c>
      <c r="T177" s="41"/>
    </row>
    <row r="178" spans="1:20" ht="23.25">
      <c r="A178" s="32">
        <v>1211010102</v>
      </c>
      <c r="B178" s="33" t="s">
        <v>208</v>
      </c>
      <c r="C178" s="50">
        <v>28106180.81</v>
      </c>
      <c r="D178" s="35"/>
      <c r="E178" s="36"/>
      <c r="F178" s="37"/>
      <c r="G178" s="38"/>
      <c r="H178" s="39"/>
      <c r="I178" s="36"/>
      <c r="J178" s="37"/>
      <c r="K178" s="38"/>
      <c r="L178" s="37"/>
      <c r="M178" s="38"/>
      <c r="N178" s="37"/>
      <c r="O178" s="38"/>
      <c r="P178" s="39"/>
      <c r="Q178" s="40">
        <f t="shared" si="9"/>
        <v>0</v>
      </c>
      <c r="R178" s="37">
        <f t="shared" si="10"/>
        <v>0</v>
      </c>
      <c r="S178" s="38">
        <f t="shared" si="8"/>
        <v>28106180.81</v>
      </c>
      <c r="T178" s="41"/>
    </row>
    <row r="179" spans="1:20" ht="23.25">
      <c r="A179" s="32">
        <v>1211010103</v>
      </c>
      <c r="B179" s="33" t="s">
        <v>209</v>
      </c>
      <c r="C179" s="50"/>
      <c r="D179" s="35"/>
      <c r="E179" s="36"/>
      <c r="F179" s="37"/>
      <c r="G179" s="38"/>
      <c r="H179" s="39"/>
      <c r="I179" s="36"/>
      <c r="J179" s="37"/>
      <c r="K179" s="38"/>
      <c r="L179" s="37"/>
      <c r="M179" s="38"/>
      <c r="N179" s="37"/>
      <c r="O179" s="38"/>
      <c r="P179" s="39"/>
      <c r="Q179" s="40">
        <f t="shared" si="9"/>
        <v>0</v>
      </c>
      <c r="R179" s="37">
        <f t="shared" si="10"/>
        <v>0</v>
      </c>
      <c r="S179" s="38">
        <f t="shared" si="8"/>
        <v>0</v>
      </c>
      <c r="T179" s="41">
        <f t="shared" si="11"/>
        <v>0</v>
      </c>
    </row>
    <row r="180" spans="1:20" ht="23.25">
      <c r="A180" s="32">
        <v>1213010104</v>
      </c>
      <c r="B180" s="33" t="s">
        <v>210</v>
      </c>
      <c r="C180" s="50"/>
      <c r="D180" s="35"/>
      <c r="E180" s="36"/>
      <c r="F180" s="37"/>
      <c r="G180" s="38"/>
      <c r="H180" s="39"/>
      <c r="I180" s="36"/>
      <c r="J180" s="37"/>
      <c r="K180" s="38"/>
      <c r="L180" s="37"/>
      <c r="M180" s="38"/>
      <c r="N180" s="37"/>
      <c r="O180" s="38"/>
      <c r="P180" s="39"/>
      <c r="Q180" s="40">
        <f t="shared" si="9"/>
        <v>0</v>
      </c>
      <c r="R180" s="37">
        <f t="shared" si="10"/>
        <v>0</v>
      </c>
      <c r="S180" s="38">
        <f t="shared" si="8"/>
        <v>0</v>
      </c>
      <c r="T180" s="41">
        <f t="shared" si="11"/>
        <v>0</v>
      </c>
    </row>
    <row r="181" spans="1:20" ht="23.25">
      <c r="A181" s="32">
        <v>2101010101</v>
      </c>
      <c r="B181" s="33" t="s">
        <v>211</v>
      </c>
      <c r="C181" s="50"/>
      <c r="D181" s="35"/>
      <c r="E181" s="36"/>
      <c r="F181" s="37"/>
      <c r="G181" s="38"/>
      <c r="H181" s="39"/>
      <c r="I181" s="36"/>
      <c r="J181" s="37"/>
      <c r="K181" s="38"/>
      <c r="L181" s="37"/>
      <c r="M181" s="38"/>
      <c r="N181" s="37"/>
      <c r="O181" s="38"/>
      <c r="P181" s="39"/>
      <c r="Q181" s="40">
        <f t="shared" si="9"/>
        <v>0</v>
      </c>
      <c r="R181" s="37">
        <f t="shared" si="10"/>
        <v>0</v>
      </c>
      <c r="S181" s="38">
        <f t="shared" si="8"/>
        <v>0</v>
      </c>
      <c r="T181" s="41">
        <f t="shared" si="11"/>
        <v>0</v>
      </c>
    </row>
    <row r="182" spans="1:20" ht="23.25">
      <c r="A182" s="32">
        <v>2101010102</v>
      </c>
      <c r="B182" s="33" t="s">
        <v>212</v>
      </c>
      <c r="C182" s="50"/>
      <c r="D182" s="35">
        <v>2417404.4</v>
      </c>
      <c r="E182" s="36"/>
      <c r="F182" s="37"/>
      <c r="G182" s="38"/>
      <c r="H182" s="39"/>
      <c r="I182" s="36"/>
      <c r="J182" s="37"/>
      <c r="K182" s="38"/>
      <c r="L182" s="37"/>
      <c r="M182" s="38"/>
      <c r="N182" s="37"/>
      <c r="O182" s="38"/>
      <c r="P182" s="39"/>
      <c r="Q182" s="40">
        <f t="shared" si="9"/>
        <v>0</v>
      </c>
      <c r="R182" s="37">
        <f t="shared" si="10"/>
        <v>0</v>
      </c>
      <c r="S182" s="38"/>
      <c r="T182" s="41">
        <f t="shared" si="11"/>
        <v>2417404.4</v>
      </c>
    </row>
    <row r="183" spans="1:20" ht="23.25">
      <c r="A183" s="32">
        <v>2101010103</v>
      </c>
      <c r="B183" s="33" t="s">
        <v>213</v>
      </c>
      <c r="C183" s="50"/>
      <c r="D183" s="35"/>
      <c r="E183" s="36"/>
      <c r="F183" s="37"/>
      <c r="G183" s="38"/>
      <c r="H183" s="39"/>
      <c r="I183" s="36"/>
      <c r="J183" s="37"/>
      <c r="K183" s="38"/>
      <c r="L183" s="37"/>
      <c r="M183" s="38"/>
      <c r="N183" s="37"/>
      <c r="O183" s="38"/>
      <c r="P183" s="39"/>
      <c r="Q183" s="40">
        <f t="shared" si="9"/>
        <v>0</v>
      </c>
      <c r="R183" s="37">
        <f t="shared" si="10"/>
        <v>0</v>
      </c>
      <c r="S183" s="38">
        <f t="shared" si="8"/>
        <v>0</v>
      </c>
      <c r="T183" s="41">
        <f t="shared" si="11"/>
        <v>0</v>
      </c>
    </row>
    <row r="184" spans="1:20" ht="23.25">
      <c r="A184" s="32">
        <v>2101010104</v>
      </c>
      <c r="B184" s="33" t="s">
        <v>214</v>
      </c>
      <c r="C184" s="50"/>
      <c r="D184" s="35"/>
      <c r="E184" s="36"/>
      <c r="F184" s="37"/>
      <c r="G184" s="38"/>
      <c r="H184" s="39"/>
      <c r="I184" s="36"/>
      <c r="J184" s="37"/>
      <c r="K184" s="38"/>
      <c r="L184" s="37"/>
      <c r="M184" s="38"/>
      <c r="N184" s="37"/>
      <c r="O184" s="38"/>
      <c r="P184" s="39"/>
      <c r="Q184" s="40">
        <f t="shared" si="9"/>
        <v>0</v>
      </c>
      <c r="R184" s="37">
        <f t="shared" si="10"/>
        <v>0</v>
      </c>
      <c r="S184" s="38">
        <f t="shared" si="8"/>
        <v>0</v>
      </c>
      <c r="T184" s="41">
        <f t="shared" si="11"/>
        <v>0</v>
      </c>
    </row>
    <row r="185" spans="1:20" ht="23.25">
      <c r="A185" s="32">
        <v>2101010107</v>
      </c>
      <c r="B185" s="33" t="s">
        <v>215</v>
      </c>
      <c r="C185" s="50"/>
      <c r="D185" s="35"/>
      <c r="E185" s="36"/>
      <c r="F185" s="37"/>
      <c r="G185" s="38"/>
      <c r="H185" s="39"/>
      <c r="I185" s="36"/>
      <c r="J185" s="37"/>
      <c r="K185" s="38"/>
      <c r="L185" s="37"/>
      <c r="M185" s="38"/>
      <c r="N185" s="37"/>
      <c r="O185" s="38"/>
      <c r="P185" s="39"/>
      <c r="Q185" s="40">
        <f t="shared" si="9"/>
        <v>0</v>
      </c>
      <c r="R185" s="37">
        <f t="shared" si="10"/>
        <v>0</v>
      </c>
      <c r="S185" s="38">
        <f t="shared" si="8"/>
        <v>0</v>
      </c>
      <c r="T185" s="41">
        <f t="shared" si="11"/>
        <v>0</v>
      </c>
    </row>
    <row r="186" spans="1:20" ht="23.25">
      <c r="A186" s="32">
        <v>2101010199</v>
      </c>
      <c r="B186" s="33" t="s">
        <v>216</v>
      </c>
      <c r="C186" s="50"/>
      <c r="D186" s="35"/>
      <c r="E186" s="36"/>
      <c r="F186" s="37"/>
      <c r="G186" s="38"/>
      <c r="H186" s="39"/>
      <c r="I186" s="36"/>
      <c r="J186" s="37"/>
      <c r="K186" s="38"/>
      <c r="L186" s="37"/>
      <c r="M186" s="38"/>
      <c r="N186" s="37"/>
      <c r="O186" s="38"/>
      <c r="P186" s="39"/>
      <c r="Q186" s="40">
        <f t="shared" si="9"/>
        <v>0</v>
      </c>
      <c r="R186" s="37">
        <f t="shared" si="10"/>
        <v>0</v>
      </c>
      <c r="S186" s="38">
        <f t="shared" si="8"/>
        <v>0</v>
      </c>
      <c r="T186" s="41">
        <f t="shared" si="11"/>
        <v>0</v>
      </c>
    </row>
    <row r="187" spans="1:20" ht="23.25">
      <c r="A187" s="32">
        <v>2101020101</v>
      </c>
      <c r="B187" s="33" t="s">
        <v>217</v>
      </c>
      <c r="C187" s="50"/>
      <c r="D187" s="35"/>
      <c r="E187" s="36"/>
      <c r="F187" s="37"/>
      <c r="G187" s="38"/>
      <c r="H187" s="39"/>
      <c r="I187" s="36"/>
      <c r="J187" s="37"/>
      <c r="K187" s="38"/>
      <c r="L187" s="37"/>
      <c r="M187" s="38"/>
      <c r="N187" s="37"/>
      <c r="O187" s="38"/>
      <c r="P187" s="39"/>
      <c r="Q187" s="40">
        <f t="shared" si="9"/>
        <v>0</v>
      </c>
      <c r="R187" s="37">
        <f t="shared" si="10"/>
        <v>0</v>
      </c>
      <c r="S187" s="38">
        <f t="shared" si="8"/>
        <v>0</v>
      </c>
      <c r="T187" s="41">
        <f t="shared" si="11"/>
        <v>0</v>
      </c>
    </row>
    <row r="188" spans="1:20" ht="23.25">
      <c r="A188" s="32">
        <v>2101020102</v>
      </c>
      <c r="B188" s="33" t="s">
        <v>218</v>
      </c>
      <c r="C188" s="50"/>
      <c r="D188" s="35"/>
      <c r="E188" s="36"/>
      <c r="F188" s="37"/>
      <c r="G188" s="38"/>
      <c r="H188" s="39"/>
      <c r="I188" s="36"/>
      <c r="J188" s="37"/>
      <c r="K188" s="38"/>
      <c r="L188" s="37"/>
      <c r="M188" s="38"/>
      <c r="N188" s="37"/>
      <c r="O188" s="38"/>
      <c r="P188" s="39"/>
      <c r="Q188" s="40">
        <f t="shared" si="9"/>
        <v>0</v>
      </c>
      <c r="R188" s="37">
        <f t="shared" si="10"/>
        <v>0</v>
      </c>
      <c r="S188" s="38">
        <f t="shared" si="8"/>
        <v>0</v>
      </c>
      <c r="T188" s="41">
        <f t="shared" si="11"/>
        <v>0</v>
      </c>
    </row>
    <row r="189" spans="1:20" ht="23.25">
      <c r="A189" s="32">
        <v>2101020103</v>
      </c>
      <c r="B189" s="33" t="s">
        <v>219</v>
      </c>
      <c r="C189" s="50"/>
      <c r="D189" s="35"/>
      <c r="E189" s="36"/>
      <c r="F189" s="37"/>
      <c r="G189" s="38"/>
      <c r="H189" s="39"/>
      <c r="I189" s="36"/>
      <c r="J189" s="37"/>
      <c r="K189" s="38"/>
      <c r="L189" s="37"/>
      <c r="M189" s="38"/>
      <c r="N189" s="37"/>
      <c r="O189" s="38"/>
      <c r="P189" s="39"/>
      <c r="Q189" s="40">
        <f t="shared" si="9"/>
        <v>0</v>
      </c>
      <c r="R189" s="37">
        <f t="shared" si="10"/>
        <v>0</v>
      </c>
      <c r="S189" s="38">
        <f t="shared" si="8"/>
        <v>0</v>
      </c>
      <c r="T189" s="41">
        <f t="shared" si="11"/>
        <v>0</v>
      </c>
    </row>
    <row r="190" spans="1:20" ht="23.25">
      <c r="A190" s="32">
        <v>2101020104</v>
      </c>
      <c r="B190" s="33" t="s">
        <v>220</v>
      </c>
      <c r="C190" s="50"/>
      <c r="D190" s="35"/>
      <c r="E190" s="36"/>
      <c r="F190" s="37"/>
      <c r="G190" s="38"/>
      <c r="H190" s="39"/>
      <c r="I190" s="36"/>
      <c r="J190" s="37"/>
      <c r="K190" s="38"/>
      <c r="L190" s="37"/>
      <c r="M190" s="38"/>
      <c r="N190" s="37"/>
      <c r="O190" s="38"/>
      <c r="P190" s="39"/>
      <c r="Q190" s="40">
        <f t="shared" si="9"/>
        <v>0</v>
      </c>
      <c r="R190" s="37">
        <f t="shared" si="10"/>
        <v>0</v>
      </c>
      <c r="S190" s="38">
        <f t="shared" si="8"/>
        <v>0</v>
      </c>
      <c r="T190" s="41">
        <f t="shared" si="11"/>
        <v>0</v>
      </c>
    </row>
    <row r="191" spans="1:20" ht="23.25">
      <c r="A191" s="32">
        <v>2101020105</v>
      </c>
      <c r="B191" s="33" t="s">
        <v>221</v>
      </c>
      <c r="C191" s="50"/>
      <c r="D191" s="35"/>
      <c r="E191" s="36"/>
      <c r="F191" s="37"/>
      <c r="G191" s="38"/>
      <c r="H191" s="39"/>
      <c r="I191" s="36"/>
      <c r="J191" s="37"/>
      <c r="K191" s="38"/>
      <c r="L191" s="37"/>
      <c r="M191" s="38"/>
      <c r="N191" s="37"/>
      <c r="O191" s="38"/>
      <c r="P191" s="39"/>
      <c r="Q191" s="40">
        <f t="shared" si="9"/>
        <v>0</v>
      </c>
      <c r="R191" s="37">
        <f t="shared" si="10"/>
        <v>0</v>
      </c>
      <c r="S191" s="38">
        <f t="shared" si="8"/>
        <v>0</v>
      </c>
      <c r="T191" s="41">
        <f t="shared" si="11"/>
        <v>0</v>
      </c>
    </row>
    <row r="192" spans="1:20" ht="23.25">
      <c r="A192" s="32">
        <v>2101020106</v>
      </c>
      <c r="B192" s="33" t="s">
        <v>222</v>
      </c>
      <c r="C192" s="50"/>
      <c r="D192" s="35"/>
      <c r="E192" s="36"/>
      <c r="F192" s="37"/>
      <c r="G192" s="38"/>
      <c r="H192" s="39"/>
      <c r="I192" s="36"/>
      <c r="J192" s="37"/>
      <c r="K192" s="38"/>
      <c r="L192" s="37"/>
      <c r="M192" s="38"/>
      <c r="N192" s="37"/>
      <c r="O192" s="38"/>
      <c r="P192" s="39"/>
      <c r="Q192" s="40">
        <f t="shared" si="9"/>
        <v>0</v>
      </c>
      <c r="R192" s="37">
        <f t="shared" si="10"/>
        <v>0</v>
      </c>
      <c r="S192" s="38">
        <f t="shared" si="8"/>
        <v>0</v>
      </c>
      <c r="T192" s="41">
        <f t="shared" si="11"/>
        <v>0</v>
      </c>
    </row>
    <row r="193" spans="1:20" ht="23.25">
      <c r="A193" s="32">
        <v>2101020107</v>
      </c>
      <c r="B193" s="33" t="s">
        <v>223</v>
      </c>
      <c r="C193" s="50"/>
      <c r="D193" s="35"/>
      <c r="E193" s="36"/>
      <c r="F193" s="37"/>
      <c r="G193" s="38"/>
      <c r="H193" s="39"/>
      <c r="I193" s="36"/>
      <c r="J193" s="37"/>
      <c r="K193" s="38"/>
      <c r="L193" s="37"/>
      <c r="M193" s="38"/>
      <c r="N193" s="37"/>
      <c r="O193" s="38"/>
      <c r="P193" s="39"/>
      <c r="Q193" s="40">
        <f t="shared" si="9"/>
        <v>0</v>
      </c>
      <c r="R193" s="37">
        <f t="shared" si="10"/>
        <v>0</v>
      </c>
      <c r="S193" s="38">
        <f t="shared" si="8"/>
        <v>0</v>
      </c>
      <c r="T193" s="41">
        <f t="shared" si="11"/>
        <v>0</v>
      </c>
    </row>
    <row r="194" spans="1:20" ht="23.25">
      <c r="A194" s="32">
        <v>2101020198</v>
      </c>
      <c r="B194" s="33" t="s">
        <v>224</v>
      </c>
      <c r="C194" s="50"/>
      <c r="D194" s="35"/>
      <c r="E194" s="36"/>
      <c r="F194" s="37"/>
      <c r="G194" s="38"/>
      <c r="H194" s="39"/>
      <c r="I194" s="36"/>
      <c r="J194" s="37"/>
      <c r="K194" s="38"/>
      <c r="L194" s="37"/>
      <c r="M194" s="38"/>
      <c r="N194" s="37"/>
      <c r="O194" s="38"/>
      <c r="P194" s="39"/>
      <c r="Q194" s="40">
        <f t="shared" si="9"/>
        <v>0</v>
      </c>
      <c r="R194" s="37">
        <f t="shared" si="10"/>
        <v>0</v>
      </c>
      <c r="S194" s="38">
        <f t="shared" si="8"/>
        <v>0</v>
      </c>
      <c r="T194" s="41">
        <f t="shared" si="11"/>
        <v>0</v>
      </c>
    </row>
    <row r="195" spans="1:20" ht="23.25">
      <c r="A195" s="32">
        <v>2101020199</v>
      </c>
      <c r="B195" s="33" t="s">
        <v>225</v>
      </c>
      <c r="C195" s="50"/>
      <c r="D195" s="35"/>
      <c r="E195" s="36"/>
      <c r="F195" s="37"/>
      <c r="G195" s="38"/>
      <c r="H195" s="39"/>
      <c r="I195" s="36"/>
      <c r="J195" s="37"/>
      <c r="K195" s="38"/>
      <c r="L195" s="37"/>
      <c r="M195" s="38"/>
      <c r="N195" s="37"/>
      <c r="O195" s="38"/>
      <c r="P195" s="39"/>
      <c r="Q195" s="40">
        <f t="shared" si="9"/>
        <v>0</v>
      </c>
      <c r="R195" s="37">
        <f t="shared" si="10"/>
        <v>0</v>
      </c>
      <c r="S195" s="38">
        <f t="shared" si="8"/>
        <v>0</v>
      </c>
      <c r="T195" s="41">
        <f t="shared" si="11"/>
        <v>0</v>
      </c>
    </row>
    <row r="196" spans="1:20" ht="23.25">
      <c r="A196" s="32">
        <v>2102010101</v>
      </c>
      <c r="B196" s="33" t="s">
        <v>226</v>
      </c>
      <c r="C196" s="50"/>
      <c r="D196" s="35"/>
      <c r="E196" s="36"/>
      <c r="F196" s="37"/>
      <c r="G196" s="38"/>
      <c r="H196" s="39"/>
      <c r="I196" s="36"/>
      <c r="J196" s="37"/>
      <c r="K196" s="38"/>
      <c r="L196" s="37"/>
      <c r="M196" s="38"/>
      <c r="N196" s="37"/>
      <c r="O196" s="38"/>
      <c r="P196" s="39"/>
      <c r="Q196" s="40">
        <f t="shared" si="9"/>
        <v>0</v>
      </c>
      <c r="R196" s="37">
        <f t="shared" si="10"/>
        <v>0</v>
      </c>
      <c r="S196" s="38">
        <f t="shared" si="8"/>
        <v>0</v>
      </c>
      <c r="T196" s="41">
        <f t="shared" si="11"/>
        <v>0</v>
      </c>
    </row>
    <row r="197" spans="1:20" ht="23.25">
      <c r="A197" s="32">
        <v>2102020101</v>
      </c>
      <c r="B197" s="33" t="s">
        <v>227</v>
      </c>
      <c r="C197" s="50"/>
      <c r="D197" s="35"/>
      <c r="E197" s="36"/>
      <c r="F197" s="37"/>
      <c r="G197" s="38"/>
      <c r="H197" s="39"/>
      <c r="I197" s="36"/>
      <c r="J197" s="37"/>
      <c r="K197" s="38"/>
      <c r="L197" s="37"/>
      <c r="M197" s="38"/>
      <c r="N197" s="37"/>
      <c r="O197" s="38"/>
      <c r="P197" s="39"/>
      <c r="Q197" s="40">
        <f t="shared" si="9"/>
        <v>0</v>
      </c>
      <c r="R197" s="37">
        <f t="shared" si="10"/>
        <v>0</v>
      </c>
      <c r="S197" s="38">
        <f t="shared" si="8"/>
        <v>0</v>
      </c>
      <c r="T197" s="41">
        <f t="shared" si="11"/>
        <v>0</v>
      </c>
    </row>
    <row r="198" spans="1:20" ht="23.25">
      <c r="A198" s="32">
        <v>2102020102</v>
      </c>
      <c r="B198" s="33" t="s">
        <v>228</v>
      </c>
      <c r="C198" s="50"/>
      <c r="D198" s="35"/>
      <c r="E198" s="36"/>
      <c r="F198" s="37"/>
      <c r="G198" s="38"/>
      <c r="H198" s="39"/>
      <c r="I198" s="36"/>
      <c r="J198" s="37"/>
      <c r="K198" s="38"/>
      <c r="L198" s="37"/>
      <c r="M198" s="38"/>
      <c r="N198" s="37"/>
      <c r="O198" s="38"/>
      <c r="P198" s="39"/>
      <c r="Q198" s="40">
        <f t="shared" si="9"/>
        <v>0</v>
      </c>
      <c r="R198" s="37">
        <f t="shared" si="10"/>
        <v>0</v>
      </c>
      <c r="S198" s="38">
        <f t="shared" si="8"/>
        <v>0</v>
      </c>
      <c r="T198" s="41">
        <f t="shared" si="11"/>
        <v>0</v>
      </c>
    </row>
    <row r="199" spans="1:20" ht="23.25">
      <c r="A199" s="32">
        <v>2102040101</v>
      </c>
      <c r="B199" s="33" t="s">
        <v>229</v>
      </c>
      <c r="C199" s="50"/>
      <c r="D199" s="35">
        <v>51098.66</v>
      </c>
      <c r="E199" s="36"/>
      <c r="F199" s="37"/>
      <c r="G199" s="38"/>
      <c r="H199" s="39"/>
      <c r="I199" s="36"/>
      <c r="J199" s="37"/>
      <c r="K199" s="38"/>
      <c r="L199" s="37"/>
      <c r="M199" s="38"/>
      <c r="N199" s="37"/>
      <c r="O199" s="38"/>
      <c r="P199" s="39"/>
      <c r="Q199" s="40">
        <f t="shared" si="9"/>
        <v>0</v>
      </c>
      <c r="R199" s="37">
        <f t="shared" si="10"/>
        <v>0</v>
      </c>
      <c r="S199" s="38"/>
      <c r="T199" s="41">
        <f t="shared" si="11"/>
        <v>51098.66</v>
      </c>
    </row>
    <row r="200" spans="1:20" ht="23.25">
      <c r="A200" s="32">
        <v>2102040102</v>
      </c>
      <c r="B200" s="33" t="s">
        <v>230</v>
      </c>
      <c r="C200" s="50"/>
      <c r="D200" s="35">
        <v>113010.5</v>
      </c>
      <c r="E200" s="36"/>
      <c r="F200" s="37"/>
      <c r="G200" s="38"/>
      <c r="H200" s="39"/>
      <c r="I200" s="36"/>
      <c r="J200" s="37"/>
      <c r="K200" s="38"/>
      <c r="L200" s="37"/>
      <c r="M200" s="38"/>
      <c r="N200" s="37"/>
      <c r="O200" s="38"/>
      <c r="P200" s="39"/>
      <c r="Q200" s="40">
        <f t="shared" si="9"/>
        <v>0</v>
      </c>
      <c r="R200" s="37">
        <f t="shared" si="10"/>
        <v>0</v>
      </c>
      <c r="S200" s="38"/>
      <c r="T200" s="41">
        <f t="shared" si="11"/>
        <v>113010.5</v>
      </c>
    </row>
    <row r="201" spans="1:20" ht="23.25">
      <c r="A201" s="32">
        <v>2102040103</v>
      </c>
      <c r="B201" s="33" t="s">
        <v>231</v>
      </c>
      <c r="C201" s="50"/>
      <c r="D201" s="35"/>
      <c r="E201" s="36"/>
      <c r="F201" s="37"/>
      <c r="G201" s="38"/>
      <c r="H201" s="39"/>
      <c r="I201" s="36"/>
      <c r="J201" s="37"/>
      <c r="K201" s="38"/>
      <c r="L201" s="37"/>
      <c r="M201" s="38"/>
      <c r="N201" s="37"/>
      <c r="O201" s="38"/>
      <c r="P201" s="39"/>
      <c r="Q201" s="40">
        <f t="shared" si="9"/>
        <v>0</v>
      </c>
      <c r="R201" s="37">
        <f t="shared" si="10"/>
        <v>0</v>
      </c>
      <c r="S201" s="38">
        <f t="shared" si="8"/>
        <v>0</v>
      </c>
      <c r="T201" s="41">
        <f t="shared" si="11"/>
        <v>0</v>
      </c>
    </row>
    <row r="202" spans="1:20" ht="23.25">
      <c r="A202" s="32">
        <v>2102040104</v>
      </c>
      <c r="B202" s="33" t="s">
        <v>232</v>
      </c>
      <c r="C202" s="50"/>
      <c r="D202" s="35"/>
      <c r="E202" s="36"/>
      <c r="F202" s="37"/>
      <c r="G202" s="38"/>
      <c r="H202" s="39"/>
      <c r="I202" s="36"/>
      <c r="J202" s="37"/>
      <c r="K202" s="38"/>
      <c r="L202" s="37"/>
      <c r="M202" s="38"/>
      <c r="N202" s="37"/>
      <c r="O202" s="38"/>
      <c r="P202" s="39"/>
      <c r="Q202" s="40">
        <f aca="true" t="shared" si="12" ref="Q202:Q265">E202+G202+I202+K202+M202-L202-J202-H202-F202-N202+O202-P202</f>
        <v>0</v>
      </c>
      <c r="R202" s="37">
        <f aca="true" t="shared" si="13" ref="R202:R265">F202+H202+J202+L202+N202-M202-K202-I202-G202-E202+P202-O202</f>
        <v>0</v>
      </c>
      <c r="S202" s="38">
        <f t="shared" si="8"/>
        <v>0</v>
      </c>
      <c r="T202" s="41">
        <f t="shared" si="11"/>
        <v>0</v>
      </c>
    </row>
    <row r="203" spans="1:20" ht="23.25">
      <c r="A203" s="32">
        <v>2102040105</v>
      </c>
      <c r="B203" s="33" t="s">
        <v>233</v>
      </c>
      <c r="C203" s="50"/>
      <c r="D203" s="35"/>
      <c r="E203" s="36"/>
      <c r="F203" s="37"/>
      <c r="G203" s="38"/>
      <c r="H203" s="39"/>
      <c r="I203" s="36"/>
      <c r="J203" s="37"/>
      <c r="K203" s="38"/>
      <c r="L203" s="37"/>
      <c r="M203" s="38"/>
      <c r="N203" s="37"/>
      <c r="O203" s="38"/>
      <c r="P203" s="39"/>
      <c r="Q203" s="40">
        <f t="shared" si="12"/>
        <v>0</v>
      </c>
      <c r="R203" s="37">
        <f t="shared" si="13"/>
        <v>0</v>
      </c>
      <c r="S203" s="38">
        <f t="shared" si="8"/>
        <v>0</v>
      </c>
      <c r="T203" s="41">
        <f t="shared" si="11"/>
        <v>0</v>
      </c>
    </row>
    <row r="204" spans="1:20" ht="23.25">
      <c r="A204" s="32">
        <v>2102040106</v>
      </c>
      <c r="B204" s="33" t="s">
        <v>234</v>
      </c>
      <c r="C204" s="50"/>
      <c r="D204" s="35"/>
      <c r="E204" s="36"/>
      <c r="F204" s="37"/>
      <c r="G204" s="38"/>
      <c r="H204" s="39"/>
      <c r="I204" s="36"/>
      <c r="J204" s="37"/>
      <c r="K204" s="38"/>
      <c r="L204" s="37"/>
      <c r="M204" s="38"/>
      <c r="N204" s="37"/>
      <c r="O204" s="38"/>
      <c r="P204" s="39"/>
      <c r="Q204" s="40">
        <f t="shared" si="12"/>
        <v>0</v>
      </c>
      <c r="R204" s="37">
        <f t="shared" si="13"/>
        <v>0</v>
      </c>
      <c r="S204" s="38">
        <f t="shared" si="8"/>
        <v>0</v>
      </c>
      <c r="T204" s="41">
        <f t="shared" si="11"/>
        <v>0</v>
      </c>
    </row>
    <row r="205" spans="1:20" ht="23.25">
      <c r="A205" s="32">
        <v>2102040107</v>
      </c>
      <c r="B205" s="33" t="s">
        <v>235</v>
      </c>
      <c r="C205" s="50"/>
      <c r="D205" s="35"/>
      <c r="E205" s="36"/>
      <c r="F205" s="37"/>
      <c r="G205" s="38"/>
      <c r="H205" s="39"/>
      <c r="I205" s="36"/>
      <c r="J205" s="37"/>
      <c r="K205" s="38"/>
      <c r="L205" s="37"/>
      <c r="M205" s="38"/>
      <c r="N205" s="37"/>
      <c r="O205" s="38"/>
      <c r="P205" s="39"/>
      <c r="Q205" s="40">
        <f t="shared" si="12"/>
        <v>0</v>
      </c>
      <c r="R205" s="37">
        <f t="shared" si="13"/>
        <v>0</v>
      </c>
      <c r="S205" s="38">
        <f t="shared" si="8"/>
        <v>0</v>
      </c>
      <c r="T205" s="41">
        <f t="shared" si="11"/>
        <v>0</v>
      </c>
    </row>
    <row r="206" spans="1:20" ht="23.25">
      <c r="A206" s="32">
        <v>2102040198</v>
      </c>
      <c r="B206" s="33" t="s">
        <v>236</v>
      </c>
      <c r="C206" s="50"/>
      <c r="D206" s="35"/>
      <c r="E206" s="36"/>
      <c r="F206" s="37"/>
      <c r="G206" s="38"/>
      <c r="H206" s="39"/>
      <c r="I206" s="36"/>
      <c r="J206" s="37"/>
      <c r="K206" s="38"/>
      <c r="L206" s="37"/>
      <c r="M206" s="38"/>
      <c r="N206" s="37"/>
      <c r="O206" s="38"/>
      <c r="P206" s="39"/>
      <c r="Q206" s="40">
        <f t="shared" si="12"/>
        <v>0</v>
      </c>
      <c r="R206" s="37">
        <f t="shared" si="13"/>
        <v>0</v>
      </c>
      <c r="S206" s="38">
        <f aca="true" t="shared" si="14" ref="S206:S269">C206+Q206-D206-R206</f>
        <v>0</v>
      </c>
      <c r="T206" s="41">
        <f t="shared" si="11"/>
        <v>0</v>
      </c>
    </row>
    <row r="207" spans="1:20" ht="23.25">
      <c r="A207" s="32">
        <v>2102040199</v>
      </c>
      <c r="B207" s="33" t="s">
        <v>237</v>
      </c>
      <c r="C207" s="50"/>
      <c r="D207" s="35"/>
      <c r="E207" s="36"/>
      <c r="F207" s="37"/>
      <c r="G207" s="38"/>
      <c r="H207" s="39"/>
      <c r="I207" s="36"/>
      <c r="J207" s="37"/>
      <c r="K207" s="38"/>
      <c r="L207" s="37"/>
      <c r="M207" s="38"/>
      <c r="N207" s="37"/>
      <c r="O207" s="38"/>
      <c r="P207" s="39"/>
      <c r="Q207" s="40">
        <f t="shared" si="12"/>
        <v>0</v>
      </c>
      <c r="R207" s="37">
        <f t="shared" si="13"/>
        <v>0</v>
      </c>
      <c r="S207" s="38"/>
      <c r="T207" s="41">
        <f t="shared" si="11"/>
        <v>0</v>
      </c>
    </row>
    <row r="208" spans="1:20" ht="23.25">
      <c r="A208" s="32">
        <v>2103010102</v>
      </c>
      <c r="B208" s="33" t="s">
        <v>238</v>
      </c>
      <c r="C208" s="50"/>
      <c r="D208" s="35"/>
      <c r="E208" s="36"/>
      <c r="F208" s="37"/>
      <c r="G208" s="38"/>
      <c r="H208" s="39"/>
      <c r="I208" s="36"/>
      <c r="J208" s="37"/>
      <c r="K208" s="38"/>
      <c r="L208" s="37"/>
      <c r="M208" s="38"/>
      <c r="N208" s="37"/>
      <c r="O208" s="38"/>
      <c r="P208" s="39"/>
      <c r="Q208" s="40">
        <f t="shared" si="12"/>
        <v>0</v>
      </c>
      <c r="R208" s="37">
        <f t="shared" si="13"/>
        <v>0</v>
      </c>
      <c r="S208" s="38">
        <f t="shared" si="14"/>
        <v>0</v>
      </c>
      <c r="T208" s="41">
        <f aca="true" t="shared" si="15" ref="T208:T269">D208+R208-Q208-C208</f>
        <v>0</v>
      </c>
    </row>
    <row r="209" spans="1:20" ht="23.25">
      <c r="A209" s="32">
        <v>2103010103</v>
      </c>
      <c r="B209" s="33" t="s">
        <v>239</v>
      </c>
      <c r="C209" s="50"/>
      <c r="D209" s="35"/>
      <c r="E209" s="36"/>
      <c r="F209" s="37"/>
      <c r="G209" s="38"/>
      <c r="H209" s="39"/>
      <c r="I209" s="36"/>
      <c r="J209" s="37"/>
      <c r="K209" s="38"/>
      <c r="L209" s="37"/>
      <c r="M209" s="38"/>
      <c r="N209" s="37"/>
      <c r="O209" s="38"/>
      <c r="P209" s="39"/>
      <c r="Q209" s="40">
        <f t="shared" si="12"/>
        <v>0</v>
      </c>
      <c r="R209" s="37">
        <f t="shared" si="13"/>
        <v>0</v>
      </c>
      <c r="S209" s="38">
        <f t="shared" si="14"/>
        <v>0</v>
      </c>
      <c r="T209" s="41">
        <f t="shared" si="15"/>
        <v>0</v>
      </c>
    </row>
    <row r="210" spans="1:20" ht="23.25">
      <c r="A210" s="32">
        <v>2104010101</v>
      </c>
      <c r="B210" s="33" t="s">
        <v>240</v>
      </c>
      <c r="C210" s="50"/>
      <c r="D210" s="35"/>
      <c r="E210" s="36"/>
      <c r="F210" s="37"/>
      <c r="G210" s="38"/>
      <c r="H210" s="39"/>
      <c r="I210" s="36"/>
      <c r="J210" s="37"/>
      <c r="K210" s="38"/>
      <c r="L210" s="37"/>
      <c r="M210" s="38"/>
      <c r="N210" s="37"/>
      <c r="O210" s="38"/>
      <c r="P210" s="39"/>
      <c r="Q210" s="40">
        <f t="shared" si="12"/>
        <v>0</v>
      </c>
      <c r="R210" s="37">
        <f t="shared" si="13"/>
        <v>0</v>
      </c>
      <c r="S210" s="38">
        <f t="shared" si="14"/>
        <v>0</v>
      </c>
      <c r="T210" s="41">
        <f t="shared" si="15"/>
        <v>0</v>
      </c>
    </row>
    <row r="211" spans="1:20" ht="23.25">
      <c r="A211" s="32">
        <v>2105010102</v>
      </c>
      <c r="B211" s="33" t="s">
        <v>241</v>
      </c>
      <c r="C211" s="50"/>
      <c r="D211" s="35"/>
      <c r="E211" s="36"/>
      <c r="F211" s="37"/>
      <c r="G211" s="38"/>
      <c r="H211" s="39"/>
      <c r="I211" s="36"/>
      <c r="J211" s="37"/>
      <c r="K211" s="38"/>
      <c r="L211" s="37"/>
      <c r="M211" s="38"/>
      <c r="N211" s="37"/>
      <c r="O211" s="38"/>
      <c r="P211" s="39"/>
      <c r="Q211" s="40">
        <f t="shared" si="12"/>
        <v>0</v>
      </c>
      <c r="R211" s="37">
        <f t="shared" si="13"/>
        <v>0</v>
      </c>
      <c r="S211" s="38">
        <f t="shared" si="14"/>
        <v>0</v>
      </c>
      <c r="T211" s="41">
        <f t="shared" si="15"/>
        <v>0</v>
      </c>
    </row>
    <row r="212" spans="1:20" ht="23.25">
      <c r="A212" s="32">
        <v>2105010199</v>
      </c>
      <c r="B212" s="33" t="s">
        <v>242</v>
      </c>
      <c r="C212" s="50"/>
      <c r="D212" s="35"/>
      <c r="E212" s="36"/>
      <c r="F212" s="37"/>
      <c r="G212" s="38"/>
      <c r="H212" s="39"/>
      <c r="I212" s="36"/>
      <c r="J212" s="37"/>
      <c r="K212" s="38"/>
      <c r="L212" s="37"/>
      <c r="M212" s="38"/>
      <c r="N212" s="37"/>
      <c r="O212" s="38"/>
      <c r="P212" s="39"/>
      <c r="Q212" s="40">
        <f t="shared" si="12"/>
        <v>0</v>
      </c>
      <c r="R212" s="37">
        <f t="shared" si="13"/>
        <v>0</v>
      </c>
      <c r="S212" s="38">
        <f t="shared" si="14"/>
        <v>0</v>
      </c>
      <c r="T212" s="41">
        <f t="shared" si="15"/>
        <v>0</v>
      </c>
    </row>
    <row r="213" spans="1:20" ht="23.25">
      <c r="A213" s="32">
        <v>2106010101</v>
      </c>
      <c r="B213" s="33" t="s">
        <v>243</v>
      </c>
      <c r="C213" s="50"/>
      <c r="D213" s="35"/>
      <c r="E213" s="36"/>
      <c r="F213" s="37"/>
      <c r="G213" s="38"/>
      <c r="H213" s="39"/>
      <c r="I213" s="36"/>
      <c r="J213" s="37"/>
      <c r="K213" s="38"/>
      <c r="L213" s="37"/>
      <c r="M213" s="38"/>
      <c r="N213" s="37"/>
      <c r="O213" s="38"/>
      <c r="P213" s="39"/>
      <c r="Q213" s="40">
        <f t="shared" si="12"/>
        <v>0</v>
      </c>
      <c r="R213" s="37">
        <f t="shared" si="13"/>
        <v>0</v>
      </c>
      <c r="S213" s="38">
        <f t="shared" si="14"/>
        <v>0</v>
      </c>
      <c r="T213" s="41">
        <f t="shared" si="15"/>
        <v>0</v>
      </c>
    </row>
    <row r="214" spans="1:20" ht="23.25">
      <c r="A214" s="32">
        <v>2109010199</v>
      </c>
      <c r="B214" s="33" t="s">
        <v>244</v>
      </c>
      <c r="C214" s="50"/>
      <c r="D214" s="35"/>
      <c r="E214" s="36"/>
      <c r="F214" s="37"/>
      <c r="G214" s="38"/>
      <c r="H214" s="39"/>
      <c r="I214" s="36"/>
      <c r="J214" s="37"/>
      <c r="K214" s="38"/>
      <c r="L214" s="37"/>
      <c r="M214" s="38"/>
      <c r="N214" s="37"/>
      <c r="O214" s="38"/>
      <c r="P214" s="39"/>
      <c r="Q214" s="40">
        <f t="shared" si="12"/>
        <v>0</v>
      </c>
      <c r="R214" s="37">
        <f t="shared" si="13"/>
        <v>0</v>
      </c>
      <c r="S214" s="38">
        <f t="shared" si="14"/>
        <v>0</v>
      </c>
      <c r="T214" s="41">
        <f t="shared" si="15"/>
        <v>0</v>
      </c>
    </row>
    <row r="215" spans="1:20" ht="23.25">
      <c r="A215" s="32">
        <v>2111020199</v>
      </c>
      <c r="B215" s="33" t="s">
        <v>245</v>
      </c>
      <c r="C215" s="50"/>
      <c r="D215" s="35">
        <v>11387453.31</v>
      </c>
      <c r="E215" s="36"/>
      <c r="F215" s="37"/>
      <c r="G215" s="38"/>
      <c r="H215" s="39"/>
      <c r="I215" s="36"/>
      <c r="J215" s="37"/>
      <c r="K215" s="38"/>
      <c r="L215" s="37"/>
      <c r="M215" s="38"/>
      <c r="N215" s="37"/>
      <c r="O215" s="38"/>
      <c r="P215" s="39"/>
      <c r="Q215" s="40">
        <f t="shared" si="12"/>
        <v>0</v>
      </c>
      <c r="R215" s="37">
        <f t="shared" si="13"/>
        <v>0</v>
      </c>
      <c r="S215" s="38"/>
      <c r="T215" s="41">
        <f t="shared" si="15"/>
        <v>11387453.31</v>
      </c>
    </row>
    <row r="216" spans="1:20" ht="23.25">
      <c r="A216" s="32">
        <v>2111030101</v>
      </c>
      <c r="B216" s="33" t="s">
        <v>246</v>
      </c>
      <c r="C216" s="50"/>
      <c r="D216" s="35"/>
      <c r="E216" s="36"/>
      <c r="F216" s="37"/>
      <c r="G216" s="38"/>
      <c r="H216" s="39"/>
      <c r="I216" s="36"/>
      <c r="J216" s="37"/>
      <c r="K216" s="38"/>
      <c r="L216" s="37"/>
      <c r="M216" s="38"/>
      <c r="N216" s="37"/>
      <c r="O216" s="38"/>
      <c r="P216" s="39"/>
      <c r="Q216" s="40">
        <f t="shared" si="12"/>
        <v>0</v>
      </c>
      <c r="R216" s="37">
        <f t="shared" si="13"/>
        <v>0</v>
      </c>
      <c r="S216" s="38">
        <f t="shared" si="14"/>
        <v>0</v>
      </c>
      <c r="T216" s="41">
        <f t="shared" si="15"/>
        <v>0</v>
      </c>
    </row>
    <row r="217" spans="1:20" ht="23.25">
      <c r="A217" s="32">
        <v>2111030102</v>
      </c>
      <c r="B217" s="33" t="s">
        <v>247</v>
      </c>
      <c r="C217" s="50"/>
      <c r="D217" s="35"/>
      <c r="E217" s="36"/>
      <c r="F217" s="37"/>
      <c r="G217" s="38"/>
      <c r="H217" s="39"/>
      <c r="I217" s="36"/>
      <c r="J217" s="37"/>
      <c r="K217" s="38"/>
      <c r="L217" s="37"/>
      <c r="M217" s="38"/>
      <c r="N217" s="37"/>
      <c r="O217" s="38"/>
      <c r="P217" s="39"/>
      <c r="Q217" s="40">
        <f t="shared" si="12"/>
        <v>0</v>
      </c>
      <c r="R217" s="37">
        <f t="shared" si="13"/>
        <v>0</v>
      </c>
      <c r="S217" s="38">
        <f t="shared" si="14"/>
        <v>0</v>
      </c>
      <c r="T217" s="41">
        <f t="shared" si="15"/>
        <v>0</v>
      </c>
    </row>
    <row r="218" spans="1:20" ht="23.25">
      <c r="A218" s="32">
        <v>2111030103</v>
      </c>
      <c r="B218" s="33" t="s">
        <v>248</v>
      </c>
      <c r="C218" s="50"/>
      <c r="D218" s="35"/>
      <c r="E218" s="36"/>
      <c r="F218" s="37"/>
      <c r="G218" s="38"/>
      <c r="H218" s="39"/>
      <c r="I218" s="36"/>
      <c r="J218" s="37"/>
      <c r="K218" s="38"/>
      <c r="L218" s="37"/>
      <c r="M218" s="38"/>
      <c r="N218" s="37"/>
      <c r="O218" s="38"/>
      <c r="P218" s="39"/>
      <c r="Q218" s="40">
        <f t="shared" si="12"/>
        <v>0</v>
      </c>
      <c r="R218" s="37">
        <f t="shared" si="13"/>
        <v>0</v>
      </c>
      <c r="S218" s="38">
        <f t="shared" si="14"/>
        <v>0</v>
      </c>
      <c r="T218" s="41">
        <f t="shared" si="15"/>
        <v>0</v>
      </c>
    </row>
    <row r="219" spans="1:20" ht="23.25">
      <c r="A219" s="32">
        <v>2111030104</v>
      </c>
      <c r="B219" s="33" t="s">
        <v>249</v>
      </c>
      <c r="C219" s="50"/>
      <c r="D219" s="35"/>
      <c r="E219" s="36"/>
      <c r="F219" s="37"/>
      <c r="G219" s="38"/>
      <c r="H219" s="39"/>
      <c r="I219" s="36"/>
      <c r="J219" s="37"/>
      <c r="K219" s="38"/>
      <c r="L219" s="37"/>
      <c r="M219" s="38"/>
      <c r="N219" s="37"/>
      <c r="O219" s="38"/>
      <c r="P219" s="39"/>
      <c r="Q219" s="40">
        <f t="shared" si="12"/>
        <v>0</v>
      </c>
      <c r="R219" s="37">
        <f t="shared" si="13"/>
        <v>0</v>
      </c>
      <c r="S219" s="38">
        <f t="shared" si="14"/>
        <v>0</v>
      </c>
      <c r="T219" s="41">
        <f t="shared" si="15"/>
        <v>0</v>
      </c>
    </row>
    <row r="220" spans="1:20" ht="23.25">
      <c r="A220" s="32">
        <v>2111030199</v>
      </c>
      <c r="B220" s="33" t="s">
        <v>245</v>
      </c>
      <c r="C220" s="50"/>
      <c r="D220" s="35"/>
      <c r="E220" s="36"/>
      <c r="F220" s="37"/>
      <c r="G220" s="38"/>
      <c r="H220" s="39"/>
      <c r="I220" s="36"/>
      <c r="J220" s="37"/>
      <c r="K220" s="38"/>
      <c r="L220" s="37"/>
      <c r="M220" s="38"/>
      <c r="N220" s="37"/>
      <c r="O220" s="38"/>
      <c r="P220" s="39"/>
      <c r="Q220" s="40">
        <f t="shared" si="12"/>
        <v>0</v>
      </c>
      <c r="R220" s="37">
        <f t="shared" si="13"/>
        <v>0</v>
      </c>
      <c r="S220" s="38">
        <f t="shared" si="14"/>
        <v>0</v>
      </c>
      <c r="T220" s="41">
        <f t="shared" si="15"/>
        <v>0</v>
      </c>
    </row>
    <row r="221" spans="1:20" ht="23.25">
      <c r="A221" s="32">
        <v>2112010102</v>
      </c>
      <c r="B221" s="33" t="s">
        <v>250</v>
      </c>
      <c r="C221" s="50"/>
      <c r="D221" s="35"/>
      <c r="E221" s="36"/>
      <c r="F221" s="37"/>
      <c r="G221" s="38"/>
      <c r="H221" s="39"/>
      <c r="I221" s="36"/>
      <c r="J221" s="37"/>
      <c r="K221" s="38"/>
      <c r="L221" s="37"/>
      <c r="M221" s="38"/>
      <c r="N221" s="37"/>
      <c r="O221" s="38"/>
      <c r="P221" s="39"/>
      <c r="Q221" s="40">
        <f t="shared" si="12"/>
        <v>0</v>
      </c>
      <c r="R221" s="37">
        <f t="shared" si="13"/>
        <v>0</v>
      </c>
      <c r="S221" s="38">
        <f t="shared" si="14"/>
        <v>0</v>
      </c>
      <c r="T221" s="41">
        <f t="shared" si="15"/>
        <v>0</v>
      </c>
    </row>
    <row r="222" spans="1:20" ht="23.25">
      <c r="A222" s="32">
        <v>2112010199</v>
      </c>
      <c r="B222" s="33" t="s">
        <v>251</v>
      </c>
      <c r="C222" s="50"/>
      <c r="D222" s="35">
        <v>88050</v>
      </c>
      <c r="E222" s="36"/>
      <c r="F222" s="37"/>
      <c r="G222" s="38"/>
      <c r="H222" s="39"/>
      <c r="I222" s="36"/>
      <c r="J222" s="37"/>
      <c r="K222" s="38"/>
      <c r="L222" s="37"/>
      <c r="M222" s="38"/>
      <c r="N222" s="37"/>
      <c r="O222" s="38"/>
      <c r="P222" s="39"/>
      <c r="Q222" s="40">
        <f t="shared" si="12"/>
        <v>0</v>
      </c>
      <c r="R222" s="37">
        <f t="shared" si="13"/>
        <v>0</v>
      </c>
      <c r="S222" s="38"/>
      <c r="T222" s="41">
        <f t="shared" si="15"/>
        <v>88050</v>
      </c>
    </row>
    <row r="223" spans="1:20" ht="23.25">
      <c r="A223" s="32">
        <v>2116010101</v>
      </c>
      <c r="B223" s="33" t="s">
        <v>252</v>
      </c>
      <c r="C223" s="50"/>
      <c r="D223" s="35"/>
      <c r="E223" s="36"/>
      <c r="F223" s="37"/>
      <c r="G223" s="38"/>
      <c r="H223" s="39"/>
      <c r="I223" s="36"/>
      <c r="J223" s="37"/>
      <c r="K223" s="38"/>
      <c r="L223" s="37"/>
      <c r="M223" s="38"/>
      <c r="N223" s="37"/>
      <c r="O223" s="38"/>
      <c r="P223" s="39"/>
      <c r="Q223" s="40">
        <f t="shared" si="12"/>
        <v>0</v>
      </c>
      <c r="R223" s="37">
        <f t="shared" si="13"/>
        <v>0</v>
      </c>
      <c r="S223" s="38">
        <f t="shared" si="14"/>
        <v>0</v>
      </c>
      <c r="T223" s="41">
        <f t="shared" si="15"/>
        <v>0</v>
      </c>
    </row>
    <row r="224" spans="1:20" ht="23.25">
      <c r="A224" s="32">
        <v>2116010104</v>
      </c>
      <c r="B224" s="33" t="s">
        <v>253</v>
      </c>
      <c r="C224" s="50"/>
      <c r="D224" s="35"/>
      <c r="E224" s="36"/>
      <c r="F224" s="37"/>
      <c r="G224" s="38"/>
      <c r="H224" s="39"/>
      <c r="I224" s="36"/>
      <c r="J224" s="37"/>
      <c r="K224" s="38"/>
      <c r="L224" s="37"/>
      <c r="M224" s="38"/>
      <c r="N224" s="37"/>
      <c r="O224" s="38"/>
      <c r="P224" s="39"/>
      <c r="Q224" s="40">
        <f t="shared" si="12"/>
        <v>0</v>
      </c>
      <c r="R224" s="37">
        <f t="shared" si="13"/>
        <v>0</v>
      </c>
      <c r="S224" s="38">
        <f t="shared" si="14"/>
        <v>0</v>
      </c>
      <c r="T224" s="41">
        <f t="shared" si="15"/>
        <v>0</v>
      </c>
    </row>
    <row r="225" spans="1:20" ht="23.25">
      <c r="A225" s="32">
        <v>2201040199</v>
      </c>
      <c r="B225" s="33" t="s">
        <v>254</v>
      </c>
      <c r="C225" s="50"/>
      <c r="D225" s="35"/>
      <c r="E225" s="36"/>
      <c r="F225" s="37"/>
      <c r="G225" s="38"/>
      <c r="H225" s="39"/>
      <c r="I225" s="36"/>
      <c r="J225" s="37"/>
      <c r="K225" s="38"/>
      <c r="L225" s="37"/>
      <c r="M225" s="38"/>
      <c r="N225" s="37"/>
      <c r="O225" s="38"/>
      <c r="P225" s="39"/>
      <c r="Q225" s="40">
        <f t="shared" si="12"/>
        <v>0</v>
      </c>
      <c r="R225" s="37">
        <f t="shared" si="13"/>
        <v>0</v>
      </c>
      <c r="S225" s="38">
        <f t="shared" si="14"/>
        <v>0</v>
      </c>
      <c r="T225" s="41">
        <f t="shared" si="15"/>
        <v>0</v>
      </c>
    </row>
    <row r="226" spans="1:20" ht="23.25">
      <c r="A226" s="32">
        <v>2202010101</v>
      </c>
      <c r="B226" s="33" t="s">
        <v>255</v>
      </c>
      <c r="C226" s="50"/>
      <c r="D226" s="35">
        <v>150000</v>
      </c>
      <c r="E226" s="36"/>
      <c r="F226" s="37"/>
      <c r="G226" s="38"/>
      <c r="H226" s="39"/>
      <c r="I226" s="36"/>
      <c r="J226" s="37"/>
      <c r="K226" s="38"/>
      <c r="L226" s="37"/>
      <c r="M226" s="38"/>
      <c r="N226" s="37"/>
      <c r="O226" s="38"/>
      <c r="P226" s="39"/>
      <c r="Q226" s="40">
        <f t="shared" si="12"/>
        <v>0</v>
      </c>
      <c r="R226" s="37">
        <f t="shared" si="13"/>
        <v>0</v>
      </c>
      <c r="S226" s="38"/>
      <c r="T226" s="41">
        <f t="shared" si="15"/>
        <v>150000</v>
      </c>
    </row>
    <row r="227" spans="1:20" ht="23.25">
      <c r="A227" s="32">
        <v>2208010103</v>
      </c>
      <c r="B227" s="33" t="s">
        <v>256</v>
      </c>
      <c r="C227" s="50"/>
      <c r="D227" s="35"/>
      <c r="E227" s="36"/>
      <c r="F227" s="37"/>
      <c r="G227" s="38"/>
      <c r="H227" s="39"/>
      <c r="I227" s="36"/>
      <c r="J227" s="37"/>
      <c r="K227" s="38"/>
      <c r="L227" s="37"/>
      <c r="M227" s="38"/>
      <c r="N227" s="37"/>
      <c r="O227" s="38"/>
      <c r="P227" s="39"/>
      <c r="Q227" s="40">
        <f t="shared" si="12"/>
        <v>0</v>
      </c>
      <c r="R227" s="37">
        <f t="shared" si="13"/>
        <v>0</v>
      </c>
      <c r="S227" s="38">
        <f t="shared" si="14"/>
        <v>0</v>
      </c>
      <c r="T227" s="41">
        <f t="shared" si="15"/>
        <v>0</v>
      </c>
    </row>
    <row r="228" spans="1:20" ht="23.25">
      <c r="A228" s="32">
        <v>2213010101</v>
      </c>
      <c r="B228" s="33" t="s">
        <v>257</v>
      </c>
      <c r="C228" s="50"/>
      <c r="D228" s="35"/>
      <c r="E228" s="36"/>
      <c r="F228" s="37"/>
      <c r="G228" s="38"/>
      <c r="H228" s="39"/>
      <c r="I228" s="36"/>
      <c r="J228" s="37"/>
      <c r="K228" s="38"/>
      <c r="L228" s="37"/>
      <c r="M228" s="38"/>
      <c r="N228" s="37"/>
      <c r="O228" s="38"/>
      <c r="P228" s="39"/>
      <c r="Q228" s="40">
        <f t="shared" si="12"/>
        <v>0</v>
      </c>
      <c r="R228" s="37">
        <f t="shared" si="13"/>
        <v>0</v>
      </c>
      <c r="S228" s="38">
        <f t="shared" si="14"/>
        <v>0</v>
      </c>
      <c r="T228" s="41">
        <f t="shared" si="15"/>
        <v>0</v>
      </c>
    </row>
    <row r="229" spans="1:20" ht="23.25">
      <c r="A229" s="32">
        <v>2213010199</v>
      </c>
      <c r="B229" s="33" t="s">
        <v>258</v>
      </c>
      <c r="C229" s="50"/>
      <c r="D229" s="35"/>
      <c r="E229" s="36"/>
      <c r="F229" s="37"/>
      <c r="G229" s="38"/>
      <c r="H229" s="39"/>
      <c r="I229" s="36"/>
      <c r="J229" s="37"/>
      <c r="K229" s="38"/>
      <c r="L229" s="37"/>
      <c r="M229" s="38"/>
      <c r="N229" s="37"/>
      <c r="O229" s="38"/>
      <c r="P229" s="39"/>
      <c r="Q229" s="40">
        <f t="shared" si="12"/>
        <v>0</v>
      </c>
      <c r="R229" s="37">
        <f t="shared" si="13"/>
        <v>0</v>
      </c>
      <c r="S229" s="38">
        <f t="shared" si="14"/>
        <v>0</v>
      </c>
      <c r="T229" s="41">
        <f t="shared" si="15"/>
        <v>0</v>
      </c>
    </row>
    <row r="230" spans="1:20" ht="23.25">
      <c r="A230" s="32">
        <v>3101010101</v>
      </c>
      <c r="B230" s="33" t="s">
        <v>259</v>
      </c>
      <c r="C230" s="50"/>
      <c r="D230" s="35">
        <v>84607546.7</v>
      </c>
      <c r="E230" s="36"/>
      <c r="F230" s="37"/>
      <c r="G230" s="38"/>
      <c r="H230" s="39"/>
      <c r="I230" s="36"/>
      <c r="J230" s="37"/>
      <c r="K230" s="38"/>
      <c r="L230" s="37"/>
      <c r="M230" s="38"/>
      <c r="N230" s="37"/>
      <c r="O230" s="38"/>
      <c r="P230" s="39"/>
      <c r="Q230" s="40">
        <f t="shared" si="12"/>
        <v>0</v>
      </c>
      <c r="R230" s="37">
        <f t="shared" si="13"/>
        <v>0</v>
      </c>
      <c r="S230" s="38"/>
      <c r="T230" s="41">
        <f t="shared" si="15"/>
        <v>84607546.7</v>
      </c>
    </row>
    <row r="231" spans="1:20" ht="23.25">
      <c r="A231" s="32">
        <v>3102010101</v>
      </c>
      <c r="B231" s="33" t="s">
        <v>260</v>
      </c>
      <c r="C231" s="50"/>
      <c r="D231" s="35">
        <v>57136005.6</v>
      </c>
      <c r="E231" s="36"/>
      <c r="F231" s="37"/>
      <c r="G231" s="38"/>
      <c r="H231" s="39"/>
      <c r="I231" s="36"/>
      <c r="J231" s="37"/>
      <c r="K231" s="38"/>
      <c r="L231" s="37"/>
      <c r="M231" s="38"/>
      <c r="N231" s="37"/>
      <c r="O231" s="38"/>
      <c r="P231" s="39"/>
      <c r="Q231" s="40">
        <f t="shared" si="12"/>
        <v>0</v>
      </c>
      <c r="R231" s="37">
        <f t="shared" si="13"/>
        <v>0</v>
      </c>
      <c r="S231" s="38"/>
      <c r="T231" s="41">
        <f t="shared" si="15"/>
        <v>57136005.6</v>
      </c>
    </row>
    <row r="232" spans="1:20" ht="23.25">
      <c r="A232" s="32">
        <v>3102010102</v>
      </c>
      <c r="B232" s="33" t="s">
        <v>261</v>
      </c>
      <c r="C232" s="50">
        <v>20230205.11</v>
      </c>
      <c r="D232" s="35"/>
      <c r="E232" s="36"/>
      <c r="F232" s="37"/>
      <c r="G232" s="38"/>
      <c r="H232" s="39"/>
      <c r="I232" s="36"/>
      <c r="J232" s="37"/>
      <c r="K232" s="38"/>
      <c r="L232" s="37"/>
      <c r="M232" s="38"/>
      <c r="N232" s="37"/>
      <c r="O232" s="38"/>
      <c r="P232" s="39"/>
      <c r="Q232" s="40">
        <f t="shared" si="12"/>
        <v>0</v>
      </c>
      <c r="R232" s="37">
        <f t="shared" si="13"/>
        <v>0</v>
      </c>
      <c r="S232" s="38">
        <f t="shared" si="14"/>
        <v>20230205.11</v>
      </c>
      <c r="T232" s="41"/>
    </row>
    <row r="233" spans="1:20" ht="23.25">
      <c r="A233" s="32">
        <v>3105010101</v>
      </c>
      <c r="B233" s="33" t="s">
        <v>262</v>
      </c>
      <c r="C233" s="50"/>
      <c r="D233" s="35">
        <v>13913762.6</v>
      </c>
      <c r="E233" s="36"/>
      <c r="F233" s="37"/>
      <c r="G233" s="38"/>
      <c r="H233" s="39"/>
      <c r="I233" s="36"/>
      <c r="J233" s="37"/>
      <c r="K233" s="38"/>
      <c r="L233" s="37"/>
      <c r="M233" s="38"/>
      <c r="N233" s="37"/>
      <c r="O233" s="38"/>
      <c r="P233" s="39"/>
      <c r="Q233" s="40">
        <f t="shared" si="12"/>
        <v>0</v>
      </c>
      <c r="R233" s="37">
        <f t="shared" si="13"/>
        <v>0</v>
      </c>
      <c r="S233" s="38"/>
      <c r="T233" s="41">
        <f t="shared" si="15"/>
        <v>13913762.6</v>
      </c>
    </row>
    <row r="234" spans="1:20" ht="23.25">
      <c r="A234" s="32">
        <v>3301010102</v>
      </c>
      <c r="B234" s="33" t="s">
        <v>263</v>
      </c>
      <c r="C234" s="50"/>
      <c r="D234" s="35"/>
      <c r="E234" s="36"/>
      <c r="F234" s="37"/>
      <c r="G234" s="38"/>
      <c r="H234" s="39"/>
      <c r="I234" s="36"/>
      <c r="J234" s="37"/>
      <c r="K234" s="38"/>
      <c r="L234" s="37"/>
      <c r="M234" s="38"/>
      <c r="N234" s="37"/>
      <c r="O234" s="38"/>
      <c r="P234" s="39"/>
      <c r="Q234" s="40">
        <f t="shared" si="12"/>
        <v>0</v>
      </c>
      <c r="R234" s="37">
        <f t="shared" si="13"/>
        <v>0</v>
      </c>
      <c r="S234" s="38">
        <f t="shared" si="14"/>
        <v>0</v>
      </c>
      <c r="T234" s="41">
        <f t="shared" si="15"/>
        <v>0</v>
      </c>
    </row>
    <row r="235" spans="1:20" ht="23.25">
      <c r="A235" s="32">
        <v>6201010101</v>
      </c>
      <c r="B235" s="33" t="s">
        <v>264</v>
      </c>
      <c r="C235" s="50"/>
      <c r="D235" s="35">
        <v>209075</v>
      </c>
      <c r="E235" s="36"/>
      <c r="F235" s="37"/>
      <c r="G235" s="38"/>
      <c r="H235" s="39"/>
      <c r="I235" s="36"/>
      <c r="J235" s="37"/>
      <c r="K235" s="38"/>
      <c r="L235" s="37"/>
      <c r="M235" s="38"/>
      <c r="N235" s="37"/>
      <c r="O235" s="38"/>
      <c r="P235" s="39"/>
      <c r="Q235" s="40">
        <f t="shared" si="12"/>
        <v>0</v>
      </c>
      <c r="R235" s="37">
        <f t="shared" si="13"/>
        <v>0</v>
      </c>
      <c r="S235" s="38"/>
      <c r="T235" s="41">
        <f t="shared" si="15"/>
        <v>209075</v>
      </c>
    </row>
    <row r="236" spans="1:20" ht="23.25">
      <c r="A236" s="32">
        <v>6303010101</v>
      </c>
      <c r="B236" s="33" t="s">
        <v>265</v>
      </c>
      <c r="C236" s="50"/>
      <c r="D236" s="35"/>
      <c r="E236" s="36"/>
      <c r="F236" s="37"/>
      <c r="G236" s="38"/>
      <c r="H236" s="39"/>
      <c r="I236" s="36"/>
      <c r="J236" s="37"/>
      <c r="K236" s="38"/>
      <c r="L236" s="37"/>
      <c r="M236" s="38"/>
      <c r="N236" s="37"/>
      <c r="O236" s="38"/>
      <c r="P236" s="39"/>
      <c r="Q236" s="40">
        <f t="shared" si="12"/>
        <v>0</v>
      </c>
      <c r="R236" s="37">
        <f t="shared" si="13"/>
        <v>0</v>
      </c>
      <c r="S236" s="38">
        <f t="shared" si="14"/>
        <v>0</v>
      </c>
      <c r="T236" s="41">
        <f t="shared" si="15"/>
        <v>0</v>
      </c>
    </row>
    <row r="237" spans="1:20" ht="23.25">
      <c r="A237" s="32">
        <v>6303010102</v>
      </c>
      <c r="B237" s="33" t="s">
        <v>266</v>
      </c>
      <c r="C237" s="50"/>
      <c r="D237" s="35"/>
      <c r="E237" s="36"/>
      <c r="F237" s="37"/>
      <c r="G237" s="38"/>
      <c r="H237" s="39"/>
      <c r="I237" s="36"/>
      <c r="J237" s="37"/>
      <c r="K237" s="38"/>
      <c r="L237" s="37"/>
      <c r="M237" s="38"/>
      <c r="N237" s="37"/>
      <c r="O237" s="38"/>
      <c r="P237" s="39"/>
      <c r="Q237" s="40">
        <f t="shared" si="12"/>
        <v>0</v>
      </c>
      <c r="R237" s="37">
        <f t="shared" si="13"/>
        <v>0</v>
      </c>
      <c r="S237" s="38">
        <f t="shared" si="14"/>
        <v>0</v>
      </c>
      <c r="T237" s="41">
        <f t="shared" si="15"/>
        <v>0</v>
      </c>
    </row>
    <row r="238" spans="1:20" ht="23.25">
      <c r="A238" s="32">
        <v>6304010101</v>
      </c>
      <c r="B238" s="33" t="s">
        <v>267</v>
      </c>
      <c r="C238" s="50"/>
      <c r="D238" s="35"/>
      <c r="E238" s="36"/>
      <c r="F238" s="37"/>
      <c r="G238" s="38"/>
      <c r="H238" s="39"/>
      <c r="I238" s="36"/>
      <c r="J238" s="37"/>
      <c r="K238" s="38"/>
      <c r="L238" s="37"/>
      <c r="M238" s="38"/>
      <c r="N238" s="37"/>
      <c r="O238" s="38"/>
      <c r="P238" s="39"/>
      <c r="Q238" s="40">
        <f t="shared" si="12"/>
        <v>0</v>
      </c>
      <c r="R238" s="37">
        <f t="shared" si="13"/>
        <v>0</v>
      </c>
      <c r="S238" s="38">
        <f t="shared" si="14"/>
        <v>0</v>
      </c>
      <c r="T238" s="41">
        <f t="shared" si="15"/>
        <v>0</v>
      </c>
    </row>
    <row r="239" spans="1:20" ht="23.25">
      <c r="A239" s="32">
        <v>6304010102</v>
      </c>
      <c r="B239" s="33" t="s">
        <v>268</v>
      </c>
      <c r="C239" s="50"/>
      <c r="D239" s="35"/>
      <c r="E239" s="36"/>
      <c r="F239" s="37"/>
      <c r="G239" s="38"/>
      <c r="H239" s="39"/>
      <c r="I239" s="36"/>
      <c r="J239" s="37"/>
      <c r="K239" s="38"/>
      <c r="L239" s="37"/>
      <c r="M239" s="38"/>
      <c r="N239" s="37"/>
      <c r="O239" s="38"/>
      <c r="P239" s="39"/>
      <c r="Q239" s="40">
        <f t="shared" si="12"/>
        <v>0</v>
      </c>
      <c r="R239" s="37">
        <f t="shared" si="13"/>
        <v>0</v>
      </c>
      <c r="S239" s="38">
        <f t="shared" si="14"/>
        <v>0</v>
      </c>
      <c r="T239" s="41">
        <f t="shared" si="15"/>
        <v>0</v>
      </c>
    </row>
    <row r="240" spans="1:20" ht="23.25">
      <c r="A240" s="32">
        <v>6305010101</v>
      </c>
      <c r="B240" s="33" t="s">
        <v>269</v>
      </c>
      <c r="C240" s="50"/>
      <c r="D240" s="35"/>
      <c r="E240" s="36"/>
      <c r="F240" s="37"/>
      <c r="G240" s="38"/>
      <c r="H240" s="39"/>
      <c r="I240" s="36"/>
      <c r="J240" s="37"/>
      <c r="K240" s="38"/>
      <c r="L240" s="37"/>
      <c r="M240" s="38"/>
      <c r="N240" s="37"/>
      <c r="O240" s="38"/>
      <c r="P240" s="39"/>
      <c r="Q240" s="40">
        <f t="shared" si="12"/>
        <v>0</v>
      </c>
      <c r="R240" s="37">
        <f t="shared" si="13"/>
        <v>0</v>
      </c>
      <c r="S240" s="38">
        <f t="shared" si="14"/>
        <v>0</v>
      </c>
      <c r="T240" s="41">
        <f t="shared" si="15"/>
        <v>0</v>
      </c>
    </row>
    <row r="241" spans="1:20" ht="23.25">
      <c r="A241" s="32">
        <v>6306010101</v>
      </c>
      <c r="B241" s="33" t="s">
        <v>270</v>
      </c>
      <c r="C241" s="50"/>
      <c r="D241" s="35"/>
      <c r="E241" s="36"/>
      <c r="F241" s="37"/>
      <c r="G241" s="38"/>
      <c r="H241" s="39"/>
      <c r="I241" s="36"/>
      <c r="J241" s="37"/>
      <c r="K241" s="38"/>
      <c r="L241" s="37"/>
      <c r="M241" s="38"/>
      <c r="N241" s="37"/>
      <c r="O241" s="38"/>
      <c r="P241" s="39"/>
      <c r="Q241" s="40">
        <f t="shared" si="12"/>
        <v>0</v>
      </c>
      <c r="R241" s="37">
        <f t="shared" si="13"/>
        <v>0</v>
      </c>
      <c r="S241" s="38">
        <f t="shared" si="14"/>
        <v>0</v>
      </c>
      <c r="T241" s="41">
        <f t="shared" si="15"/>
        <v>0</v>
      </c>
    </row>
    <row r="242" spans="1:20" ht="23.25">
      <c r="A242" s="32">
        <v>6306010102</v>
      </c>
      <c r="B242" s="33" t="s">
        <v>271</v>
      </c>
      <c r="C242" s="50"/>
      <c r="D242" s="35"/>
      <c r="E242" s="36"/>
      <c r="F242" s="37"/>
      <c r="G242" s="38"/>
      <c r="H242" s="39"/>
      <c r="I242" s="36"/>
      <c r="J242" s="37"/>
      <c r="K242" s="38"/>
      <c r="L242" s="37"/>
      <c r="M242" s="38"/>
      <c r="N242" s="37"/>
      <c r="O242" s="38"/>
      <c r="P242" s="39"/>
      <c r="Q242" s="40">
        <f t="shared" si="12"/>
        <v>0</v>
      </c>
      <c r="R242" s="37">
        <f t="shared" si="13"/>
        <v>0</v>
      </c>
      <c r="S242" s="38">
        <f t="shared" si="14"/>
        <v>0</v>
      </c>
      <c r="T242" s="41">
        <f t="shared" si="15"/>
        <v>0</v>
      </c>
    </row>
    <row r="243" spans="1:20" ht="23.25">
      <c r="A243" s="32">
        <v>6307010101</v>
      </c>
      <c r="B243" s="33" t="s">
        <v>272</v>
      </c>
      <c r="C243" s="50"/>
      <c r="D243" s="35"/>
      <c r="E243" s="36"/>
      <c r="F243" s="37"/>
      <c r="G243" s="38"/>
      <c r="H243" s="39"/>
      <c r="I243" s="36"/>
      <c r="J243" s="37"/>
      <c r="K243" s="38"/>
      <c r="L243" s="37"/>
      <c r="M243" s="38"/>
      <c r="N243" s="37"/>
      <c r="O243" s="38"/>
      <c r="P243" s="39"/>
      <c r="Q243" s="40">
        <f t="shared" si="12"/>
        <v>0</v>
      </c>
      <c r="R243" s="37">
        <f t="shared" si="13"/>
        <v>0</v>
      </c>
      <c r="S243" s="38">
        <f t="shared" si="14"/>
        <v>0</v>
      </c>
      <c r="T243" s="41">
        <f t="shared" si="15"/>
        <v>0</v>
      </c>
    </row>
    <row r="244" spans="1:20" ht="23.25">
      <c r="A244" s="32">
        <v>6307010102</v>
      </c>
      <c r="B244" s="33" t="s">
        <v>273</v>
      </c>
      <c r="C244" s="50"/>
      <c r="D244" s="35"/>
      <c r="E244" s="36"/>
      <c r="F244" s="37"/>
      <c r="G244" s="38"/>
      <c r="H244" s="39"/>
      <c r="I244" s="36"/>
      <c r="J244" s="37"/>
      <c r="K244" s="38"/>
      <c r="L244" s="37"/>
      <c r="M244" s="38"/>
      <c r="N244" s="37"/>
      <c r="O244" s="38"/>
      <c r="P244" s="39"/>
      <c r="Q244" s="40">
        <f t="shared" si="12"/>
        <v>0</v>
      </c>
      <c r="R244" s="37">
        <f t="shared" si="13"/>
        <v>0</v>
      </c>
      <c r="S244" s="38">
        <f t="shared" si="14"/>
        <v>0</v>
      </c>
      <c r="T244" s="41">
        <f t="shared" si="15"/>
        <v>0</v>
      </c>
    </row>
    <row r="245" spans="1:20" ht="23.25">
      <c r="A245" s="32">
        <v>6308010101</v>
      </c>
      <c r="B245" s="33" t="s">
        <v>274</v>
      </c>
      <c r="C245" s="50"/>
      <c r="D245" s="35"/>
      <c r="E245" s="36"/>
      <c r="F245" s="37"/>
      <c r="G245" s="38"/>
      <c r="H245" s="39"/>
      <c r="I245" s="36"/>
      <c r="J245" s="37"/>
      <c r="K245" s="38"/>
      <c r="L245" s="37"/>
      <c r="M245" s="38"/>
      <c r="N245" s="37"/>
      <c r="O245" s="38"/>
      <c r="P245" s="39"/>
      <c r="Q245" s="40">
        <f t="shared" si="12"/>
        <v>0</v>
      </c>
      <c r="R245" s="37">
        <f t="shared" si="13"/>
        <v>0</v>
      </c>
      <c r="S245" s="38">
        <f t="shared" si="14"/>
        <v>0</v>
      </c>
      <c r="T245" s="41">
        <f t="shared" si="15"/>
        <v>0</v>
      </c>
    </row>
    <row r="246" spans="1:20" ht="23.25">
      <c r="A246" s="32">
        <v>6308010102</v>
      </c>
      <c r="B246" s="33" t="s">
        <v>275</v>
      </c>
      <c r="C246" s="50"/>
      <c r="D246" s="35"/>
      <c r="E246" s="36"/>
      <c r="F246" s="37"/>
      <c r="G246" s="38"/>
      <c r="H246" s="39"/>
      <c r="I246" s="36"/>
      <c r="J246" s="37"/>
      <c r="K246" s="38"/>
      <c r="L246" s="37"/>
      <c r="M246" s="38"/>
      <c r="N246" s="37"/>
      <c r="O246" s="38"/>
      <c r="P246" s="39"/>
      <c r="Q246" s="40">
        <f t="shared" si="12"/>
        <v>0</v>
      </c>
      <c r="R246" s="37">
        <f t="shared" si="13"/>
        <v>0</v>
      </c>
      <c r="S246" s="38">
        <f t="shared" si="14"/>
        <v>0</v>
      </c>
      <c r="T246" s="41">
        <f t="shared" si="15"/>
        <v>0</v>
      </c>
    </row>
    <row r="247" spans="1:20" ht="23.25">
      <c r="A247" s="32">
        <v>6309010101</v>
      </c>
      <c r="B247" s="33" t="s">
        <v>276</v>
      </c>
      <c r="C247" s="50"/>
      <c r="D247" s="35"/>
      <c r="E247" s="36"/>
      <c r="F247" s="37"/>
      <c r="G247" s="38"/>
      <c r="H247" s="39"/>
      <c r="I247" s="36"/>
      <c r="J247" s="37"/>
      <c r="K247" s="38"/>
      <c r="L247" s="37"/>
      <c r="M247" s="38"/>
      <c r="N247" s="37"/>
      <c r="O247" s="38"/>
      <c r="P247" s="39"/>
      <c r="Q247" s="40">
        <f t="shared" si="12"/>
        <v>0</v>
      </c>
      <c r="R247" s="37">
        <f t="shared" si="13"/>
        <v>0</v>
      </c>
      <c r="S247" s="38">
        <f t="shared" si="14"/>
        <v>0</v>
      </c>
      <c r="T247" s="41">
        <f t="shared" si="15"/>
        <v>0</v>
      </c>
    </row>
    <row r="248" spans="1:20" ht="23.25">
      <c r="A248" s="32">
        <v>6309010102</v>
      </c>
      <c r="B248" s="33" t="s">
        <v>277</v>
      </c>
      <c r="C248" s="50"/>
      <c r="D248" s="35"/>
      <c r="E248" s="36"/>
      <c r="F248" s="37"/>
      <c r="G248" s="38"/>
      <c r="H248" s="39"/>
      <c r="I248" s="36"/>
      <c r="J248" s="37"/>
      <c r="K248" s="38"/>
      <c r="L248" s="37"/>
      <c r="M248" s="38"/>
      <c r="N248" s="37"/>
      <c r="O248" s="38"/>
      <c r="P248" s="39"/>
      <c r="Q248" s="40">
        <f t="shared" si="12"/>
        <v>0</v>
      </c>
      <c r="R248" s="37">
        <f t="shared" si="13"/>
        <v>0</v>
      </c>
      <c r="S248" s="38">
        <f t="shared" si="14"/>
        <v>0</v>
      </c>
      <c r="T248" s="41">
        <f t="shared" si="15"/>
        <v>0</v>
      </c>
    </row>
    <row r="249" spans="1:20" ht="23.25">
      <c r="A249" s="32">
        <v>6310010101</v>
      </c>
      <c r="B249" s="33" t="s">
        <v>278</v>
      </c>
      <c r="C249" s="50"/>
      <c r="D249" s="35"/>
      <c r="E249" s="36"/>
      <c r="F249" s="37"/>
      <c r="G249" s="38"/>
      <c r="H249" s="39"/>
      <c r="I249" s="36"/>
      <c r="J249" s="37"/>
      <c r="K249" s="38"/>
      <c r="L249" s="37"/>
      <c r="M249" s="38"/>
      <c r="N249" s="37"/>
      <c r="O249" s="38"/>
      <c r="P249" s="39"/>
      <c r="Q249" s="40">
        <f t="shared" si="12"/>
        <v>0</v>
      </c>
      <c r="R249" s="37">
        <f t="shared" si="13"/>
        <v>0</v>
      </c>
      <c r="S249" s="38">
        <f t="shared" si="14"/>
        <v>0</v>
      </c>
      <c r="T249" s="41">
        <f t="shared" si="15"/>
        <v>0</v>
      </c>
    </row>
    <row r="250" spans="1:20" ht="23.25">
      <c r="A250" s="32">
        <v>6310010102</v>
      </c>
      <c r="B250" s="33" t="s">
        <v>279</v>
      </c>
      <c r="C250" s="50"/>
      <c r="D250" s="35"/>
      <c r="E250" s="36"/>
      <c r="F250" s="37"/>
      <c r="G250" s="38"/>
      <c r="H250" s="39"/>
      <c r="I250" s="36"/>
      <c r="J250" s="37"/>
      <c r="K250" s="38"/>
      <c r="L250" s="37"/>
      <c r="M250" s="38"/>
      <c r="N250" s="37"/>
      <c r="O250" s="38"/>
      <c r="P250" s="39"/>
      <c r="Q250" s="40">
        <f t="shared" si="12"/>
        <v>0</v>
      </c>
      <c r="R250" s="37">
        <f t="shared" si="13"/>
        <v>0</v>
      </c>
      <c r="S250" s="38">
        <f t="shared" si="14"/>
        <v>0</v>
      </c>
      <c r="T250" s="41">
        <f t="shared" si="15"/>
        <v>0</v>
      </c>
    </row>
    <row r="251" spans="1:20" ht="23.25">
      <c r="A251" s="32">
        <v>6316010101</v>
      </c>
      <c r="B251" s="33" t="s">
        <v>280</v>
      </c>
      <c r="C251" s="50"/>
      <c r="D251" s="35"/>
      <c r="E251" s="36"/>
      <c r="F251" s="37"/>
      <c r="G251" s="38"/>
      <c r="H251" s="39"/>
      <c r="I251" s="36"/>
      <c r="J251" s="37"/>
      <c r="K251" s="38"/>
      <c r="L251" s="37"/>
      <c r="M251" s="38"/>
      <c r="N251" s="37"/>
      <c r="O251" s="38"/>
      <c r="P251" s="39"/>
      <c r="Q251" s="40">
        <f t="shared" si="12"/>
        <v>0</v>
      </c>
      <c r="R251" s="37">
        <f t="shared" si="13"/>
        <v>0</v>
      </c>
      <c r="S251" s="38">
        <f t="shared" si="14"/>
        <v>0</v>
      </c>
      <c r="T251" s="41">
        <f t="shared" si="15"/>
        <v>0</v>
      </c>
    </row>
    <row r="252" spans="1:20" ht="23.25">
      <c r="A252" s="32">
        <v>6316010102</v>
      </c>
      <c r="B252" s="33" t="s">
        <v>281</v>
      </c>
      <c r="C252" s="50"/>
      <c r="D252" s="35"/>
      <c r="E252" s="36"/>
      <c r="F252" s="37"/>
      <c r="G252" s="38"/>
      <c r="H252" s="39"/>
      <c r="I252" s="36"/>
      <c r="J252" s="37"/>
      <c r="K252" s="38"/>
      <c r="L252" s="37"/>
      <c r="M252" s="38"/>
      <c r="N252" s="37"/>
      <c r="O252" s="38"/>
      <c r="P252" s="39"/>
      <c r="Q252" s="40">
        <f t="shared" si="12"/>
        <v>0</v>
      </c>
      <c r="R252" s="37">
        <f t="shared" si="13"/>
        <v>0</v>
      </c>
      <c r="S252" s="38">
        <f t="shared" si="14"/>
        <v>0</v>
      </c>
      <c r="T252" s="41">
        <f t="shared" si="15"/>
        <v>0</v>
      </c>
    </row>
    <row r="253" spans="1:20" ht="23.25">
      <c r="A253" s="32">
        <v>6318010101</v>
      </c>
      <c r="B253" s="33" t="s">
        <v>282</v>
      </c>
      <c r="C253" s="50"/>
      <c r="D253" s="35"/>
      <c r="E253" s="36"/>
      <c r="F253" s="37"/>
      <c r="G253" s="38"/>
      <c r="H253" s="39"/>
      <c r="I253" s="36"/>
      <c r="J253" s="37"/>
      <c r="K253" s="38"/>
      <c r="L253" s="37"/>
      <c r="M253" s="38"/>
      <c r="N253" s="37"/>
      <c r="O253" s="38"/>
      <c r="P253" s="39"/>
      <c r="Q253" s="40">
        <f t="shared" si="12"/>
        <v>0</v>
      </c>
      <c r="R253" s="37">
        <f t="shared" si="13"/>
        <v>0</v>
      </c>
      <c r="S253" s="38">
        <f t="shared" si="14"/>
        <v>0</v>
      </c>
      <c r="T253" s="41">
        <f t="shared" si="15"/>
        <v>0</v>
      </c>
    </row>
    <row r="254" spans="1:20" ht="23.25">
      <c r="A254" s="32">
        <v>6318010102</v>
      </c>
      <c r="B254" s="33" t="s">
        <v>283</v>
      </c>
      <c r="C254" s="50"/>
      <c r="D254" s="35"/>
      <c r="E254" s="36"/>
      <c r="F254" s="37"/>
      <c r="G254" s="38"/>
      <c r="H254" s="39"/>
      <c r="I254" s="36"/>
      <c r="J254" s="37"/>
      <c r="K254" s="38"/>
      <c r="L254" s="37"/>
      <c r="M254" s="38"/>
      <c r="N254" s="37"/>
      <c r="O254" s="38"/>
      <c r="P254" s="39"/>
      <c r="Q254" s="40">
        <f t="shared" si="12"/>
        <v>0</v>
      </c>
      <c r="R254" s="37">
        <f t="shared" si="13"/>
        <v>0</v>
      </c>
      <c r="S254" s="38">
        <f t="shared" si="14"/>
        <v>0</v>
      </c>
      <c r="T254" s="41">
        <f t="shared" si="15"/>
        <v>0</v>
      </c>
    </row>
    <row r="255" spans="1:20" ht="23.25">
      <c r="A255" s="32">
        <v>6322010101</v>
      </c>
      <c r="B255" s="33" t="s">
        <v>284</v>
      </c>
      <c r="C255" s="50"/>
      <c r="D255" s="35"/>
      <c r="E255" s="36"/>
      <c r="F255" s="37"/>
      <c r="G255" s="38"/>
      <c r="H255" s="39"/>
      <c r="I255" s="36"/>
      <c r="J255" s="37"/>
      <c r="K255" s="38"/>
      <c r="L255" s="37"/>
      <c r="M255" s="38"/>
      <c r="N255" s="37"/>
      <c r="O255" s="38"/>
      <c r="P255" s="39"/>
      <c r="Q255" s="40">
        <f t="shared" si="12"/>
        <v>0</v>
      </c>
      <c r="R255" s="37">
        <f t="shared" si="13"/>
        <v>0</v>
      </c>
      <c r="S255" s="38">
        <f t="shared" si="14"/>
        <v>0</v>
      </c>
      <c r="T255" s="41">
        <f t="shared" si="15"/>
        <v>0</v>
      </c>
    </row>
    <row r="256" spans="1:20" ht="23.25">
      <c r="A256" s="32">
        <v>6322010102</v>
      </c>
      <c r="B256" s="33" t="s">
        <v>285</v>
      </c>
      <c r="C256" s="50"/>
      <c r="D256" s="35"/>
      <c r="E256" s="36"/>
      <c r="F256" s="37"/>
      <c r="G256" s="38"/>
      <c r="H256" s="39"/>
      <c r="I256" s="36"/>
      <c r="J256" s="37"/>
      <c r="K256" s="38"/>
      <c r="L256" s="37"/>
      <c r="M256" s="38"/>
      <c r="N256" s="37"/>
      <c r="O256" s="38"/>
      <c r="P256" s="39"/>
      <c r="Q256" s="40">
        <f t="shared" si="12"/>
        <v>0</v>
      </c>
      <c r="R256" s="37">
        <f t="shared" si="13"/>
        <v>0</v>
      </c>
      <c r="S256" s="38">
        <f t="shared" si="14"/>
        <v>0</v>
      </c>
      <c r="T256" s="41">
        <f t="shared" si="15"/>
        <v>0</v>
      </c>
    </row>
    <row r="257" spans="1:20" ht="23.25">
      <c r="A257" s="32">
        <v>6324010101</v>
      </c>
      <c r="B257" s="33" t="s">
        <v>286</v>
      </c>
      <c r="C257" s="50"/>
      <c r="D257" s="35"/>
      <c r="E257" s="36"/>
      <c r="F257" s="37"/>
      <c r="G257" s="38"/>
      <c r="H257" s="39"/>
      <c r="I257" s="36"/>
      <c r="J257" s="37"/>
      <c r="K257" s="38"/>
      <c r="L257" s="37"/>
      <c r="M257" s="38"/>
      <c r="N257" s="37"/>
      <c r="O257" s="38"/>
      <c r="P257" s="39"/>
      <c r="Q257" s="40">
        <f t="shared" si="12"/>
        <v>0</v>
      </c>
      <c r="R257" s="37">
        <f t="shared" si="13"/>
        <v>0</v>
      </c>
      <c r="S257" s="38">
        <f t="shared" si="14"/>
        <v>0</v>
      </c>
      <c r="T257" s="41">
        <f t="shared" si="15"/>
        <v>0</v>
      </c>
    </row>
    <row r="258" spans="1:20" ht="23.25">
      <c r="A258" s="32">
        <v>6327010101</v>
      </c>
      <c r="B258" s="33" t="s">
        <v>287</v>
      </c>
      <c r="C258" s="50"/>
      <c r="D258" s="35"/>
      <c r="E258" s="36"/>
      <c r="F258" s="37"/>
      <c r="G258" s="38"/>
      <c r="H258" s="39"/>
      <c r="I258" s="36"/>
      <c r="J258" s="37"/>
      <c r="K258" s="38"/>
      <c r="L258" s="37"/>
      <c r="M258" s="38"/>
      <c r="N258" s="37"/>
      <c r="O258" s="38"/>
      <c r="P258" s="39"/>
      <c r="Q258" s="40">
        <f t="shared" si="12"/>
        <v>0</v>
      </c>
      <c r="R258" s="37">
        <f t="shared" si="13"/>
        <v>0</v>
      </c>
      <c r="S258" s="38">
        <f t="shared" si="14"/>
        <v>0</v>
      </c>
      <c r="T258" s="41">
        <f t="shared" si="15"/>
        <v>0</v>
      </c>
    </row>
    <row r="259" spans="1:20" ht="23.25">
      <c r="A259" s="32">
        <v>6327010102</v>
      </c>
      <c r="B259" s="33" t="s">
        <v>288</v>
      </c>
      <c r="C259" s="50"/>
      <c r="D259" s="35"/>
      <c r="E259" s="36"/>
      <c r="F259" s="37"/>
      <c r="G259" s="38"/>
      <c r="H259" s="39"/>
      <c r="I259" s="36"/>
      <c r="J259" s="37"/>
      <c r="K259" s="38"/>
      <c r="L259" s="37"/>
      <c r="M259" s="38"/>
      <c r="N259" s="37"/>
      <c r="O259" s="38"/>
      <c r="P259" s="39"/>
      <c r="Q259" s="40">
        <f t="shared" si="12"/>
        <v>0</v>
      </c>
      <c r="R259" s="37">
        <f t="shared" si="13"/>
        <v>0</v>
      </c>
      <c r="S259" s="38">
        <f t="shared" si="14"/>
        <v>0</v>
      </c>
      <c r="T259" s="41">
        <f t="shared" si="15"/>
        <v>0</v>
      </c>
    </row>
    <row r="260" spans="1:20" ht="23.25">
      <c r="A260" s="32">
        <v>6328010101</v>
      </c>
      <c r="B260" s="33" t="s">
        <v>289</v>
      </c>
      <c r="C260" s="50"/>
      <c r="D260" s="35"/>
      <c r="E260" s="36"/>
      <c r="F260" s="37"/>
      <c r="G260" s="38"/>
      <c r="H260" s="39"/>
      <c r="I260" s="36"/>
      <c r="J260" s="37"/>
      <c r="K260" s="38"/>
      <c r="L260" s="37"/>
      <c r="M260" s="38"/>
      <c r="N260" s="37"/>
      <c r="O260" s="38"/>
      <c r="P260" s="39"/>
      <c r="Q260" s="40">
        <f t="shared" si="12"/>
        <v>0</v>
      </c>
      <c r="R260" s="37">
        <f t="shared" si="13"/>
        <v>0</v>
      </c>
      <c r="S260" s="38">
        <f t="shared" si="14"/>
        <v>0</v>
      </c>
      <c r="T260" s="41">
        <f t="shared" si="15"/>
        <v>0</v>
      </c>
    </row>
    <row r="261" spans="1:20" ht="23.25">
      <c r="A261" s="32">
        <v>6328010102</v>
      </c>
      <c r="B261" s="33" t="s">
        <v>290</v>
      </c>
      <c r="C261" s="50"/>
      <c r="D261" s="35"/>
      <c r="E261" s="36"/>
      <c r="F261" s="37"/>
      <c r="G261" s="38"/>
      <c r="H261" s="39"/>
      <c r="I261" s="36"/>
      <c r="J261" s="37"/>
      <c r="K261" s="38"/>
      <c r="L261" s="37"/>
      <c r="M261" s="38"/>
      <c r="N261" s="37"/>
      <c r="O261" s="38"/>
      <c r="P261" s="39"/>
      <c r="Q261" s="40">
        <f t="shared" si="12"/>
        <v>0</v>
      </c>
      <c r="R261" s="37">
        <f t="shared" si="13"/>
        <v>0</v>
      </c>
      <c r="S261" s="38">
        <f t="shared" si="14"/>
        <v>0</v>
      </c>
      <c r="T261" s="41">
        <f t="shared" si="15"/>
        <v>0</v>
      </c>
    </row>
    <row r="262" spans="1:20" ht="23.25">
      <c r="A262" s="32">
        <v>6331010105</v>
      </c>
      <c r="B262" s="33" t="s">
        <v>291</v>
      </c>
      <c r="C262" s="50"/>
      <c r="D262" s="35"/>
      <c r="E262" s="36"/>
      <c r="F262" s="37"/>
      <c r="G262" s="38"/>
      <c r="H262" s="39"/>
      <c r="I262" s="36"/>
      <c r="J262" s="37"/>
      <c r="K262" s="38"/>
      <c r="L262" s="37"/>
      <c r="M262" s="38"/>
      <c r="N262" s="37"/>
      <c r="O262" s="38"/>
      <c r="P262" s="39"/>
      <c r="Q262" s="40">
        <f t="shared" si="12"/>
        <v>0</v>
      </c>
      <c r="R262" s="37">
        <f t="shared" si="13"/>
        <v>0</v>
      </c>
      <c r="S262" s="38">
        <f t="shared" si="14"/>
        <v>0</v>
      </c>
      <c r="T262" s="41">
        <f t="shared" si="15"/>
        <v>0</v>
      </c>
    </row>
    <row r="263" spans="1:20" ht="23.25">
      <c r="A263" s="32">
        <v>6331010106</v>
      </c>
      <c r="B263" s="33" t="s">
        <v>292</v>
      </c>
      <c r="C263" s="50"/>
      <c r="D263" s="35"/>
      <c r="E263" s="36"/>
      <c r="F263" s="37"/>
      <c r="G263" s="38"/>
      <c r="H263" s="39"/>
      <c r="I263" s="36"/>
      <c r="J263" s="37"/>
      <c r="K263" s="38"/>
      <c r="L263" s="37"/>
      <c r="M263" s="38"/>
      <c r="N263" s="37"/>
      <c r="O263" s="38"/>
      <c r="P263" s="39"/>
      <c r="Q263" s="40">
        <f t="shared" si="12"/>
        <v>0</v>
      </c>
      <c r="R263" s="37">
        <f t="shared" si="13"/>
        <v>0</v>
      </c>
      <c r="S263" s="38">
        <f t="shared" si="14"/>
        <v>0</v>
      </c>
      <c r="T263" s="41">
        <f t="shared" si="15"/>
        <v>0</v>
      </c>
    </row>
    <row r="264" spans="1:20" ht="23.25">
      <c r="A264" s="32">
        <v>6331010108</v>
      </c>
      <c r="B264" s="33" t="s">
        <v>293</v>
      </c>
      <c r="C264" s="50"/>
      <c r="D264" s="35"/>
      <c r="E264" s="36"/>
      <c r="F264" s="37"/>
      <c r="G264" s="38"/>
      <c r="H264" s="39"/>
      <c r="I264" s="36"/>
      <c r="J264" s="37"/>
      <c r="K264" s="38"/>
      <c r="L264" s="37"/>
      <c r="M264" s="38"/>
      <c r="N264" s="37"/>
      <c r="O264" s="38"/>
      <c r="P264" s="39"/>
      <c r="Q264" s="40">
        <f t="shared" si="12"/>
        <v>0</v>
      </c>
      <c r="R264" s="37">
        <f t="shared" si="13"/>
        <v>0</v>
      </c>
      <c r="S264" s="38">
        <f t="shared" si="14"/>
        <v>0</v>
      </c>
      <c r="T264" s="41">
        <f t="shared" si="15"/>
        <v>0</v>
      </c>
    </row>
    <row r="265" spans="1:20" ht="23.25">
      <c r="A265" s="32">
        <v>6332010101</v>
      </c>
      <c r="B265" s="33" t="s">
        <v>294</v>
      </c>
      <c r="C265" s="50"/>
      <c r="D265" s="35"/>
      <c r="E265" s="36"/>
      <c r="F265" s="37"/>
      <c r="G265" s="38"/>
      <c r="H265" s="39"/>
      <c r="I265" s="36"/>
      <c r="J265" s="37"/>
      <c r="K265" s="38"/>
      <c r="L265" s="37"/>
      <c r="M265" s="38"/>
      <c r="N265" s="37"/>
      <c r="O265" s="38"/>
      <c r="P265" s="39"/>
      <c r="Q265" s="40">
        <f t="shared" si="12"/>
        <v>0</v>
      </c>
      <c r="R265" s="37">
        <f t="shared" si="13"/>
        <v>0</v>
      </c>
      <c r="S265" s="38">
        <f t="shared" si="14"/>
        <v>0</v>
      </c>
      <c r="T265" s="41">
        <f t="shared" si="15"/>
        <v>0</v>
      </c>
    </row>
    <row r="266" spans="1:20" ht="23.25">
      <c r="A266" s="32">
        <v>6401010101</v>
      </c>
      <c r="B266" s="33" t="s">
        <v>295</v>
      </c>
      <c r="C266" s="50"/>
      <c r="D266" s="35"/>
      <c r="E266" s="36"/>
      <c r="F266" s="37"/>
      <c r="G266" s="38"/>
      <c r="H266" s="39"/>
      <c r="I266" s="36"/>
      <c r="J266" s="37"/>
      <c r="K266" s="38"/>
      <c r="L266" s="37"/>
      <c r="M266" s="38"/>
      <c r="N266" s="37"/>
      <c r="O266" s="38"/>
      <c r="P266" s="39"/>
      <c r="Q266" s="40">
        <f aca="true" t="shared" si="16" ref="Q266:Q275">E266+G266+I266+K266+M266-L266-J266-H266-F266-N266+O266-P266</f>
        <v>0</v>
      </c>
      <c r="R266" s="37">
        <f aca="true" t="shared" si="17" ref="R266:R275">F266+H266+J266+L266+N266-M266-K266-I266-G266-E266+P266-O266</f>
        <v>0</v>
      </c>
      <c r="S266" s="38">
        <f t="shared" si="14"/>
        <v>0</v>
      </c>
      <c r="T266" s="41">
        <f t="shared" si="15"/>
        <v>0</v>
      </c>
    </row>
    <row r="267" spans="1:20" ht="23.25">
      <c r="A267" s="32">
        <v>6401010104</v>
      </c>
      <c r="B267" s="33" t="s">
        <v>296</v>
      </c>
      <c r="C267" s="50"/>
      <c r="D267" s="35"/>
      <c r="E267" s="36"/>
      <c r="F267" s="37"/>
      <c r="G267" s="38"/>
      <c r="H267" s="39"/>
      <c r="I267" s="36"/>
      <c r="J267" s="37"/>
      <c r="K267" s="38"/>
      <c r="L267" s="37"/>
      <c r="M267" s="38"/>
      <c r="N267" s="37"/>
      <c r="O267" s="38"/>
      <c r="P267" s="39"/>
      <c r="Q267" s="40">
        <f t="shared" si="16"/>
        <v>0</v>
      </c>
      <c r="R267" s="37">
        <f t="shared" si="17"/>
        <v>0</v>
      </c>
      <c r="S267" s="38">
        <f t="shared" si="14"/>
        <v>0</v>
      </c>
      <c r="T267" s="41">
        <f t="shared" si="15"/>
        <v>0</v>
      </c>
    </row>
    <row r="268" spans="1:20" ht="23.25">
      <c r="A268" s="32">
        <v>6401010106</v>
      </c>
      <c r="B268" s="33" t="s">
        <v>297</v>
      </c>
      <c r="C268" s="50"/>
      <c r="D268" s="35"/>
      <c r="E268" s="36"/>
      <c r="F268" s="37"/>
      <c r="G268" s="38"/>
      <c r="H268" s="39"/>
      <c r="I268" s="36"/>
      <c r="J268" s="37"/>
      <c r="K268" s="38"/>
      <c r="L268" s="37"/>
      <c r="M268" s="38"/>
      <c r="N268" s="37"/>
      <c r="O268" s="38"/>
      <c r="P268" s="39"/>
      <c r="Q268" s="40">
        <f t="shared" si="16"/>
        <v>0</v>
      </c>
      <c r="R268" s="37">
        <f t="shared" si="17"/>
        <v>0</v>
      </c>
      <c r="S268" s="38">
        <f t="shared" si="14"/>
        <v>0</v>
      </c>
      <c r="T268" s="41">
        <f t="shared" si="15"/>
        <v>0</v>
      </c>
    </row>
    <row r="269" spans="1:20" ht="23.25">
      <c r="A269" s="32">
        <v>6401010107</v>
      </c>
      <c r="B269" s="33" t="s">
        <v>298</v>
      </c>
      <c r="C269" s="50"/>
      <c r="D269" s="35"/>
      <c r="E269" s="36"/>
      <c r="F269" s="37"/>
      <c r="G269" s="38"/>
      <c r="H269" s="39"/>
      <c r="I269" s="36"/>
      <c r="J269" s="37"/>
      <c r="K269" s="38"/>
      <c r="L269" s="37"/>
      <c r="M269" s="38"/>
      <c r="N269" s="37"/>
      <c r="O269" s="38"/>
      <c r="P269" s="39"/>
      <c r="Q269" s="40">
        <f t="shared" si="16"/>
        <v>0</v>
      </c>
      <c r="R269" s="37">
        <f t="shared" si="17"/>
        <v>0</v>
      </c>
      <c r="S269" s="38">
        <f t="shared" si="14"/>
        <v>0</v>
      </c>
      <c r="T269" s="41">
        <f t="shared" si="15"/>
        <v>0</v>
      </c>
    </row>
    <row r="270" spans="1:20" ht="23.25">
      <c r="A270" s="32">
        <v>6401010108</v>
      </c>
      <c r="B270" s="33" t="s">
        <v>299</v>
      </c>
      <c r="C270" s="50"/>
      <c r="D270" s="35"/>
      <c r="E270" s="36"/>
      <c r="F270" s="37"/>
      <c r="G270" s="38"/>
      <c r="H270" s="39"/>
      <c r="I270" s="36"/>
      <c r="J270" s="37"/>
      <c r="K270" s="38"/>
      <c r="L270" s="37"/>
      <c r="M270" s="38"/>
      <c r="N270" s="37"/>
      <c r="O270" s="38"/>
      <c r="P270" s="39"/>
      <c r="Q270" s="40">
        <f t="shared" si="16"/>
        <v>0</v>
      </c>
      <c r="R270" s="37">
        <f t="shared" si="17"/>
        <v>0</v>
      </c>
      <c r="S270" s="38">
        <f aca="true" t="shared" si="18" ref="S270:S275">C270+Q270-D270-R270</f>
        <v>0</v>
      </c>
      <c r="T270" s="41">
        <f>D270+R270-Q270-C270</f>
        <v>0</v>
      </c>
    </row>
    <row r="271" spans="1:20" ht="23.25">
      <c r="A271" s="32">
        <v>6401020101</v>
      </c>
      <c r="B271" s="33" t="s">
        <v>300</v>
      </c>
      <c r="C271" s="50">
        <v>209075</v>
      </c>
      <c r="D271" s="35"/>
      <c r="E271" s="36"/>
      <c r="F271" s="37"/>
      <c r="G271" s="38"/>
      <c r="H271" s="39"/>
      <c r="I271" s="36"/>
      <c r="J271" s="37"/>
      <c r="K271" s="38"/>
      <c r="L271" s="37"/>
      <c r="M271" s="38"/>
      <c r="N271" s="37"/>
      <c r="O271" s="38"/>
      <c r="P271" s="39"/>
      <c r="Q271" s="40">
        <f t="shared" si="16"/>
        <v>0</v>
      </c>
      <c r="R271" s="37">
        <f t="shared" si="17"/>
        <v>0</v>
      </c>
      <c r="S271" s="38">
        <f t="shared" si="18"/>
        <v>209075</v>
      </c>
      <c r="T271" s="41"/>
    </row>
    <row r="272" spans="1:20" ht="23.25">
      <c r="A272" s="59"/>
      <c r="B272" s="60"/>
      <c r="C272" s="61"/>
      <c r="D272" s="62"/>
      <c r="E272" s="63"/>
      <c r="F272" s="64"/>
      <c r="G272" s="65"/>
      <c r="H272" s="66"/>
      <c r="I272" s="63"/>
      <c r="J272" s="64"/>
      <c r="K272" s="65"/>
      <c r="L272" s="62"/>
      <c r="M272" s="65"/>
      <c r="N272" s="62"/>
      <c r="O272" s="65"/>
      <c r="P272" s="66"/>
      <c r="Q272" s="40">
        <f t="shared" si="16"/>
        <v>0</v>
      </c>
      <c r="R272" s="37">
        <f t="shared" si="17"/>
        <v>0</v>
      </c>
      <c r="S272" s="65">
        <f t="shared" si="18"/>
        <v>0</v>
      </c>
      <c r="T272" s="67">
        <f>D272+R272-Q272-C272</f>
        <v>0</v>
      </c>
    </row>
    <row r="273" spans="1:20" ht="23.25">
      <c r="A273" s="75"/>
      <c r="B273" s="76" t="s">
        <v>301</v>
      </c>
      <c r="C273" s="61"/>
      <c r="D273" s="62">
        <v>56760130.18</v>
      </c>
      <c r="E273" s="63"/>
      <c r="F273" s="64"/>
      <c r="G273" s="65"/>
      <c r="H273" s="66"/>
      <c r="I273" s="63"/>
      <c r="J273" s="64"/>
      <c r="K273" s="65"/>
      <c r="L273" s="62"/>
      <c r="M273" s="65"/>
      <c r="N273" s="62"/>
      <c r="O273" s="65"/>
      <c r="P273" s="66"/>
      <c r="Q273" s="40">
        <f t="shared" si="16"/>
        <v>0</v>
      </c>
      <c r="R273" s="37">
        <f t="shared" si="17"/>
        <v>0</v>
      </c>
      <c r="S273" s="65"/>
      <c r="T273" s="67">
        <f>D273+R273-Q273-C273</f>
        <v>56760130.18</v>
      </c>
    </row>
    <row r="274" spans="1:20" ht="23.25">
      <c r="A274" s="75"/>
      <c r="B274" s="76" t="s">
        <v>302</v>
      </c>
      <c r="C274" s="61">
        <v>62295171.24</v>
      </c>
      <c r="D274" s="62"/>
      <c r="E274" s="63"/>
      <c r="F274" s="64"/>
      <c r="G274" s="65"/>
      <c r="H274" s="66"/>
      <c r="I274" s="63"/>
      <c r="J274" s="64"/>
      <c r="K274" s="65"/>
      <c r="L274" s="62"/>
      <c r="M274" s="65"/>
      <c r="N274" s="62"/>
      <c r="O274" s="65"/>
      <c r="P274" s="66"/>
      <c r="Q274" s="40">
        <f t="shared" si="16"/>
        <v>0</v>
      </c>
      <c r="R274" s="37">
        <f t="shared" si="17"/>
        <v>0</v>
      </c>
      <c r="S274" s="65">
        <f t="shared" si="18"/>
        <v>62295171.24</v>
      </c>
      <c r="T274" s="67"/>
    </row>
    <row r="275" spans="1:20" ht="23.25">
      <c r="A275" s="75"/>
      <c r="B275" s="76" t="s">
        <v>303</v>
      </c>
      <c r="C275" s="61"/>
      <c r="D275" s="62"/>
      <c r="E275" s="63"/>
      <c r="F275" s="64"/>
      <c r="G275" s="65"/>
      <c r="H275" s="66"/>
      <c r="I275" s="63"/>
      <c r="J275" s="64"/>
      <c r="K275" s="65"/>
      <c r="L275" s="62"/>
      <c r="M275" s="65"/>
      <c r="N275" s="62"/>
      <c r="O275" s="65"/>
      <c r="P275" s="66"/>
      <c r="Q275" s="40">
        <f t="shared" si="16"/>
        <v>0</v>
      </c>
      <c r="R275" s="37">
        <f t="shared" si="17"/>
        <v>0</v>
      </c>
      <c r="S275" s="65">
        <f t="shared" si="18"/>
        <v>0</v>
      </c>
      <c r="T275" s="67"/>
    </row>
    <row r="276" spans="1:20" ht="21.75" thickBot="1">
      <c r="A276" s="77"/>
      <c r="B276" s="78"/>
      <c r="C276" s="79"/>
      <c r="D276" s="80"/>
      <c r="E276" s="81"/>
      <c r="F276" s="82"/>
      <c r="G276" s="81"/>
      <c r="H276" s="82"/>
      <c r="I276" s="81"/>
      <c r="J276" s="82"/>
      <c r="K276" s="83"/>
      <c r="L276" s="82"/>
      <c r="M276" s="83"/>
      <c r="N276" s="82"/>
      <c r="O276" s="83"/>
      <c r="P276" s="84"/>
      <c r="Q276" s="85"/>
      <c r="R276" s="82"/>
      <c r="S276" s="83"/>
      <c r="T276" s="86"/>
    </row>
    <row r="277" spans="1:20" s="109" customFormat="1" ht="39.75" customHeight="1" thickBot="1">
      <c r="A277" s="114" t="s">
        <v>304</v>
      </c>
      <c r="B277" s="115"/>
      <c r="C277" s="95">
        <f aca="true" t="shared" si="19" ref="C277:T277">SUM(C9:C275)</f>
        <v>287879441.62</v>
      </c>
      <c r="D277" s="96">
        <f t="shared" si="19"/>
        <v>287879441.62</v>
      </c>
      <c r="E277" s="97">
        <f t="shared" si="19"/>
        <v>0</v>
      </c>
      <c r="F277" s="96">
        <f t="shared" si="19"/>
        <v>0</v>
      </c>
      <c r="G277" s="97">
        <f t="shared" si="19"/>
        <v>0</v>
      </c>
      <c r="H277" s="96">
        <f t="shared" si="19"/>
        <v>0</v>
      </c>
      <c r="I277" s="97">
        <f t="shared" si="19"/>
        <v>0</v>
      </c>
      <c r="J277" s="96">
        <f t="shared" si="19"/>
        <v>0</v>
      </c>
      <c r="K277" s="98">
        <f t="shared" si="19"/>
        <v>0</v>
      </c>
      <c r="L277" s="96">
        <f t="shared" si="19"/>
        <v>0</v>
      </c>
      <c r="M277" s="98">
        <f t="shared" si="19"/>
        <v>0</v>
      </c>
      <c r="N277" s="96">
        <f t="shared" si="19"/>
        <v>0</v>
      </c>
      <c r="O277" s="98">
        <f>SUM(O9:O275)</f>
        <v>0</v>
      </c>
      <c r="P277" s="99">
        <f>SUM(P9:P275)</f>
        <v>0</v>
      </c>
      <c r="Q277" s="100">
        <f t="shared" si="19"/>
        <v>0</v>
      </c>
      <c r="R277" s="96">
        <f t="shared" si="19"/>
        <v>0</v>
      </c>
      <c r="S277" s="98">
        <f t="shared" si="19"/>
        <v>287879441.62</v>
      </c>
      <c r="T277" s="101">
        <f t="shared" si="19"/>
        <v>287879441.62</v>
      </c>
    </row>
    <row r="278" ht="21.75" thickTop="1"/>
    <row r="279" spans="4:20" ht="21">
      <c r="D279" s="111">
        <f>C277-D277</f>
        <v>0</v>
      </c>
      <c r="E279" s="111"/>
      <c r="F279" s="111">
        <f>E277-F277</f>
        <v>0</v>
      </c>
      <c r="G279" s="111"/>
      <c r="H279" s="111">
        <f>G277-H277</f>
        <v>0</v>
      </c>
      <c r="I279" s="111"/>
      <c r="J279" s="111">
        <f>I277-J277</f>
        <v>0</v>
      </c>
      <c r="K279" s="111"/>
      <c r="L279" s="111">
        <f>K277-L277</f>
        <v>0</v>
      </c>
      <c r="M279" s="111"/>
      <c r="N279" s="111">
        <f>M277-N277</f>
        <v>0</v>
      </c>
      <c r="O279" s="111"/>
      <c r="P279" s="111">
        <f>O277-P277</f>
        <v>0</v>
      </c>
      <c r="Q279" s="111"/>
      <c r="R279" s="111">
        <f>Q277-R277</f>
        <v>0</v>
      </c>
      <c r="S279" s="111"/>
      <c r="T279" s="111">
        <f>S277-T277</f>
        <v>0</v>
      </c>
    </row>
    <row r="282" spans="1:2" ht="21">
      <c r="A282" s="113"/>
      <c r="B282" s="113"/>
    </row>
    <row r="283" spans="1:2" ht="21">
      <c r="A283" s="113"/>
      <c r="B283" s="113"/>
    </row>
  </sheetData>
  <sheetProtection/>
  <mergeCells count="27">
    <mergeCell ref="A1:B1"/>
    <mergeCell ref="A2:B2"/>
    <mergeCell ref="A3:B3"/>
    <mergeCell ref="C5:D5"/>
    <mergeCell ref="E5:P5"/>
    <mergeCell ref="Q5:R5"/>
    <mergeCell ref="S5:T5"/>
    <mergeCell ref="C4:T4"/>
    <mergeCell ref="O6:P6"/>
    <mergeCell ref="Q6:R6"/>
    <mergeCell ref="S6:T6"/>
    <mergeCell ref="C6:D6"/>
    <mergeCell ref="E6:F6"/>
    <mergeCell ref="G6:H6"/>
    <mergeCell ref="I6:J6"/>
    <mergeCell ref="K6:L6"/>
    <mergeCell ref="M6:N6"/>
    <mergeCell ref="A277:B277"/>
    <mergeCell ref="Q7:R7"/>
    <mergeCell ref="S7:T7"/>
    <mergeCell ref="E7:F7"/>
    <mergeCell ref="G7:H7"/>
    <mergeCell ref="I7:J7"/>
    <mergeCell ref="K7:L7"/>
    <mergeCell ref="M7:N7"/>
    <mergeCell ref="O7:P7"/>
    <mergeCell ref="C7:D7"/>
  </mergeCells>
  <printOptions horizontalCentered="1"/>
  <pageMargins left="0.1968503937007874" right="0.1968503937007874" top="0.1968503937007874" bottom="0.31496062992125984" header="0.5118110236220472" footer="0.15748031496062992"/>
  <pageSetup horizontalDpi="180" verticalDpi="180" orientation="landscape" paperSize="9" scale="49" r:id="rId1"/>
  <headerFooter alignWithMargins="0">
    <oddFooter>&amp;R&amp;10&amp;A / หน้าที่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BG283"/>
  <sheetViews>
    <sheetView zoomScale="75" zoomScaleNormal="75" zoomScalePageLayoutView="0" workbookViewId="0" topLeftCell="A1">
      <pane xSplit="2" ySplit="8" topLeftCell="C9" activePane="bottomRight" state="frozen"/>
      <selection pane="topLeft" activeCell="H2" sqref="H2"/>
      <selection pane="topRight" activeCell="H2" sqref="H2"/>
      <selection pane="bottomLeft" activeCell="H2" sqref="H2"/>
      <selection pane="bottomRight" activeCell="F9" sqref="F9"/>
    </sheetView>
  </sheetViews>
  <sheetFormatPr defaultColWidth="7.8515625" defaultRowHeight="15"/>
  <cols>
    <col min="1" max="1" width="11.00390625" style="110" customWidth="1"/>
    <col min="2" max="2" width="20.7109375" style="2" bestFit="1" customWidth="1"/>
    <col min="3" max="4" width="13.57421875" style="111" customWidth="1"/>
    <col min="5" max="8" width="12.8515625" style="112" customWidth="1"/>
    <col min="9" max="20" width="13.57421875" style="112" customWidth="1"/>
    <col min="21" max="16384" width="7.8515625" style="2" customWidth="1"/>
  </cols>
  <sheetData>
    <row r="1" spans="1:20" ht="21" customHeight="1">
      <c r="A1" s="136" t="s">
        <v>0</v>
      </c>
      <c r="B1" s="13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1" customHeight="1">
      <c r="A2" s="136" t="s">
        <v>1</v>
      </c>
      <c r="B2" s="13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9.25" customHeight="1" thickBot="1">
      <c r="A3" s="137" t="s">
        <v>2</v>
      </c>
      <c r="B3" s="13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9.25" customHeight="1" thickBot="1">
      <c r="A4" s="4"/>
      <c r="B4" s="5"/>
      <c r="C4" s="155" t="s">
        <v>10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6"/>
    </row>
    <row r="5" spans="1:20" s="7" customFormat="1" ht="29.25" customHeight="1" thickBot="1">
      <c r="A5" s="6" t="s">
        <v>11</v>
      </c>
      <c r="B5" s="6" t="s">
        <v>12</v>
      </c>
      <c r="C5" s="153" t="s">
        <v>13</v>
      </c>
      <c r="D5" s="154"/>
      <c r="E5" s="130" t="s">
        <v>14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2"/>
      <c r="Q5" s="145" t="s">
        <v>16</v>
      </c>
      <c r="R5" s="146"/>
      <c r="S5" s="145" t="s">
        <v>17</v>
      </c>
      <c r="T5" s="152"/>
    </row>
    <row r="6" spans="1:20" s="7" customFormat="1" ht="29.25" customHeight="1">
      <c r="A6" s="8" t="s">
        <v>18</v>
      </c>
      <c r="B6" s="9" t="s">
        <v>19</v>
      </c>
      <c r="C6" s="150" t="s">
        <v>20</v>
      </c>
      <c r="D6" s="151"/>
      <c r="E6" s="145" t="s">
        <v>21</v>
      </c>
      <c r="F6" s="146"/>
      <c r="G6" s="145" t="s">
        <v>22</v>
      </c>
      <c r="H6" s="146"/>
      <c r="I6" s="145" t="s">
        <v>23</v>
      </c>
      <c r="J6" s="146"/>
      <c r="K6" s="145" t="s">
        <v>24</v>
      </c>
      <c r="L6" s="146"/>
      <c r="M6" s="145" t="s">
        <v>25</v>
      </c>
      <c r="N6" s="146"/>
      <c r="O6" s="145" t="s">
        <v>15</v>
      </c>
      <c r="P6" s="146"/>
      <c r="Q6" s="147" t="s">
        <v>26</v>
      </c>
      <c r="R6" s="148"/>
      <c r="S6" s="147" t="s">
        <v>27</v>
      </c>
      <c r="T6" s="149"/>
    </row>
    <row r="7" spans="1:20" s="7" customFormat="1" ht="29.25" customHeight="1" thickBot="1">
      <c r="A7" s="8" t="s">
        <v>28</v>
      </c>
      <c r="B7" s="9" t="s">
        <v>28</v>
      </c>
      <c r="C7" s="143" t="s">
        <v>29</v>
      </c>
      <c r="D7" s="144"/>
      <c r="E7" s="140" t="s">
        <v>30</v>
      </c>
      <c r="F7" s="141"/>
      <c r="G7" s="140" t="s">
        <v>31</v>
      </c>
      <c r="H7" s="141"/>
      <c r="I7" s="140" t="s">
        <v>32</v>
      </c>
      <c r="J7" s="141"/>
      <c r="K7" s="140" t="s">
        <v>33</v>
      </c>
      <c r="L7" s="141"/>
      <c r="M7" s="140" t="s">
        <v>34</v>
      </c>
      <c r="N7" s="141"/>
      <c r="O7" s="140" t="s">
        <v>35</v>
      </c>
      <c r="P7" s="141"/>
      <c r="Q7" s="140" t="s">
        <v>36</v>
      </c>
      <c r="R7" s="141"/>
      <c r="S7" s="140" t="s">
        <v>35</v>
      </c>
      <c r="T7" s="142"/>
    </row>
    <row r="8" spans="1:20" s="7" customFormat="1" ht="21.75" customHeight="1" thickBot="1">
      <c r="A8" s="10"/>
      <c r="B8" s="11"/>
      <c r="C8" s="22" t="s">
        <v>37</v>
      </c>
      <c r="D8" s="23" t="s">
        <v>38</v>
      </c>
      <c r="E8" s="24" t="s">
        <v>37</v>
      </c>
      <c r="F8" s="25" t="s">
        <v>38</v>
      </c>
      <c r="G8" s="26" t="s">
        <v>37</v>
      </c>
      <c r="H8" s="25" t="s">
        <v>38</v>
      </c>
      <c r="I8" s="26" t="s">
        <v>37</v>
      </c>
      <c r="J8" s="25" t="s">
        <v>38</v>
      </c>
      <c r="K8" s="27" t="s">
        <v>37</v>
      </c>
      <c r="L8" s="28" t="s">
        <v>38</v>
      </c>
      <c r="M8" s="27" t="s">
        <v>37</v>
      </c>
      <c r="N8" s="28" t="s">
        <v>38</v>
      </c>
      <c r="O8" s="27" t="s">
        <v>37</v>
      </c>
      <c r="P8" s="29" t="s">
        <v>38</v>
      </c>
      <c r="Q8" s="30" t="s">
        <v>37</v>
      </c>
      <c r="R8" s="25" t="s">
        <v>38</v>
      </c>
      <c r="S8" s="27" t="s">
        <v>37</v>
      </c>
      <c r="T8" s="31" t="s">
        <v>38</v>
      </c>
    </row>
    <row r="9" spans="1:20" ht="24" thickTop="1">
      <c r="A9" s="32">
        <v>1101010101</v>
      </c>
      <c r="B9" s="33" t="s">
        <v>39</v>
      </c>
      <c r="C9" s="42"/>
      <c r="D9" s="43"/>
      <c r="E9" s="44"/>
      <c r="F9" s="45"/>
      <c r="G9" s="46"/>
      <c r="H9" s="47"/>
      <c r="I9" s="44"/>
      <c r="J9" s="45"/>
      <c r="K9" s="46"/>
      <c r="L9" s="45"/>
      <c r="M9" s="46"/>
      <c r="N9" s="45"/>
      <c r="O9" s="46"/>
      <c r="P9" s="47"/>
      <c r="Q9" s="48">
        <f>E9+G9+I9+K9+M9-L9-J9-H9-F9-N9+O9-P9</f>
        <v>0</v>
      </c>
      <c r="R9" s="45">
        <f>F9+H9+J9+L9+N9-M9-K9-I9-G9-E9+P9-O9</f>
        <v>0</v>
      </c>
      <c r="S9" s="46">
        <f aca="true" t="shared" si="0" ref="S9:S71">C9+Q9-D9-R9</f>
        <v>0</v>
      </c>
      <c r="T9" s="49">
        <f aca="true" t="shared" si="1" ref="T9:T72">D9+R9-Q9-C9</f>
        <v>0</v>
      </c>
    </row>
    <row r="10" spans="1:20" ht="23.25">
      <c r="A10" s="32">
        <v>1101010102</v>
      </c>
      <c r="B10" s="33" t="s">
        <v>40</v>
      </c>
      <c r="C10" s="51"/>
      <c r="D10" s="43"/>
      <c r="E10" s="44"/>
      <c r="F10" s="45"/>
      <c r="G10" s="46"/>
      <c r="H10" s="47"/>
      <c r="I10" s="44"/>
      <c r="J10" s="45"/>
      <c r="K10" s="46"/>
      <c r="L10" s="45"/>
      <c r="M10" s="46"/>
      <c r="N10" s="45"/>
      <c r="O10" s="46"/>
      <c r="P10" s="47"/>
      <c r="Q10" s="48">
        <f aca="true" t="shared" si="2" ref="Q10:Q73">E10+G10+I10+K10+M10-L10-J10-H10-F10-N10+O10-P10</f>
        <v>0</v>
      </c>
      <c r="R10" s="45">
        <f aca="true" t="shared" si="3" ref="R10:R73">F10+H10+J10+L10+N10-M10-K10-I10-G10-E10+P10-O10</f>
        <v>0</v>
      </c>
      <c r="S10" s="46">
        <f t="shared" si="0"/>
        <v>0</v>
      </c>
      <c r="T10" s="49">
        <f t="shared" si="1"/>
        <v>0</v>
      </c>
    </row>
    <row r="11" spans="1:20" ht="23.25">
      <c r="A11" s="32">
        <v>1101010104</v>
      </c>
      <c r="B11" s="33" t="s">
        <v>41</v>
      </c>
      <c r="C11" s="51">
        <v>200000</v>
      </c>
      <c r="D11" s="43"/>
      <c r="E11" s="44"/>
      <c r="F11" s="45"/>
      <c r="G11" s="46"/>
      <c r="H11" s="47"/>
      <c r="I11" s="44"/>
      <c r="J11" s="45"/>
      <c r="K11" s="46"/>
      <c r="L11" s="45"/>
      <c r="M11" s="46"/>
      <c r="N11" s="45"/>
      <c r="O11" s="46"/>
      <c r="P11" s="47"/>
      <c r="Q11" s="48">
        <f t="shared" si="2"/>
        <v>0</v>
      </c>
      <c r="R11" s="45">
        <f t="shared" si="3"/>
        <v>0</v>
      </c>
      <c r="S11" s="46">
        <f t="shared" si="0"/>
        <v>200000</v>
      </c>
      <c r="T11" s="49"/>
    </row>
    <row r="12" spans="1:20" ht="23.25">
      <c r="A12" s="32">
        <v>1101010106</v>
      </c>
      <c r="B12" s="33" t="s">
        <v>42</v>
      </c>
      <c r="C12" s="51"/>
      <c r="D12" s="43"/>
      <c r="E12" s="44"/>
      <c r="F12" s="45"/>
      <c r="G12" s="46"/>
      <c r="H12" s="47"/>
      <c r="I12" s="44"/>
      <c r="J12" s="45"/>
      <c r="K12" s="46"/>
      <c r="L12" s="45"/>
      <c r="M12" s="46"/>
      <c r="N12" s="45"/>
      <c r="O12" s="46"/>
      <c r="P12" s="47"/>
      <c r="Q12" s="48">
        <f t="shared" si="2"/>
        <v>0</v>
      </c>
      <c r="R12" s="45">
        <f t="shared" si="3"/>
        <v>0</v>
      </c>
      <c r="S12" s="46">
        <f t="shared" si="0"/>
        <v>0</v>
      </c>
      <c r="T12" s="49">
        <f t="shared" si="1"/>
        <v>0</v>
      </c>
    </row>
    <row r="13" spans="1:20" ht="23.25">
      <c r="A13" s="32">
        <v>1101010112</v>
      </c>
      <c r="B13" s="33" t="s">
        <v>43</v>
      </c>
      <c r="C13" s="51"/>
      <c r="D13" s="43"/>
      <c r="E13" s="44"/>
      <c r="F13" s="45"/>
      <c r="G13" s="46"/>
      <c r="H13" s="47"/>
      <c r="I13" s="44"/>
      <c r="J13" s="45"/>
      <c r="K13" s="46"/>
      <c r="L13" s="45"/>
      <c r="M13" s="46"/>
      <c r="N13" s="45"/>
      <c r="O13" s="46"/>
      <c r="P13" s="47"/>
      <c r="Q13" s="48">
        <f t="shared" si="2"/>
        <v>0</v>
      </c>
      <c r="R13" s="45">
        <f t="shared" si="3"/>
        <v>0</v>
      </c>
      <c r="S13" s="46">
        <f t="shared" si="0"/>
        <v>0</v>
      </c>
      <c r="T13" s="49">
        <f t="shared" si="1"/>
        <v>0</v>
      </c>
    </row>
    <row r="14" spans="1:20" ht="23.25">
      <c r="A14" s="32">
        <v>1101020501</v>
      </c>
      <c r="B14" s="33" t="s">
        <v>44</v>
      </c>
      <c r="C14" s="51">
        <v>1991515.94</v>
      </c>
      <c r="D14" s="43"/>
      <c r="E14" s="44"/>
      <c r="F14" s="45"/>
      <c r="G14" s="46"/>
      <c r="H14" s="47"/>
      <c r="I14" s="44"/>
      <c r="J14" s="45"/>
      <c r="K14" s="46"/>
      <c r="L14" s="45"/>
      <c r="M14" s="46"/>
      <c r="N14" s="45"/>
      <c r="O14" s="46"/>
      <c r="P14" s="47"/>
      <c r="Q14" s="48">
        <f t="shared" si="2"/>
        <v>0</v>
      </c>
      <c r="R14" s="45">
        <f t="shared" si="3"/>
        <v>0</v>
      </c>
      <c r="S14" s="46">
        <f t="shared" si="0"/>
        <v>1991515.94</v>
      </c>
      <c r="T14" s="49"/>
    </row>
    <row r="15" spans="1:20" ht="23.25">
      <c r="A15" s="32">
        <v>1101020509</v>
      </c>
      <c r="B15" s="33" t="s">
        <v>45</v>
      </c>
      <c r="C15" s="51"/>
      <c r="D15" s="43"/>
      <c r="E15" s="44"/>
      <c r="F15" s="45"/>
      <c r="G15" s="46"/>
      <c r="H15" s="47"/>
      <c r="I15" s="44"/>
      <c r="J15" s="45"/>
      <c r="K15" s="46"/>
      <c r="L15" s="45"/>
      <c r="M15" s="46"/>
      <c r="N15" s="45"/>
      <c r="O15" s="46"/>
      <c r="P15" s="47"/>
      <c r="Q15" s="48">
        <f t="shared" si="2"/>
        <v>0</v>
      </c>
      <c r="R15" s="45">
        <f t="shared" si="3"/>
        <v>0</v>
      </c>
      <c r="S15" s="46">
        <f t="shared" si="0"/>
        <v>0</v>
      </c>
      <c r="T15" s="49">
        <f t="shared" si="1"/>
        <v>0</v>
      </c>
    </row>
    <row r="16" spans="1:20" ht="23.25">
      <c r="A16" s="32">
        <v>1101020601</v>
      </c>
      <c r="B16" s="33" t="s">
        <v>46</v>
      </c>
      <c r="C16" s="51"/>
      <c r="D16" s="43"/>
      <c r="E16" s="44"/>
      <c r="F16" s="45"/>
      <c r="G16" s="46"/>
      <c r="H16" s="47"/>
      <c r="I16" s="44"/>
      <c r="J16" s="45"/>
      <c r="K16" s="46"/>
      <c r="L16" s="45"/>
      <c r="M16" s="46"/>
      <c r="N16" s="45"/>
      <c r="O16" s="46"/>
      <c r="P16" s="47"/>
      <c r="Q16" s="48">
        <f t="shared" si="2"/>
        <v>0</v>
      </c>
      <c r="R16" s="45">
        <f t="shared" si="3"/>
        <v>0</v>
      </c>
      <c r="S16" s="46">
        <f t="shared" si="0"/>
        <v>0</v>
      </c>
      <c r="T16" s="49">
        <f t="shared" si="1"/>
        <v>0</v>
      </c>
    </row>
    <row r="17" spans="1:20" ht="23.25">
      <c r="A17" s="32">
        <v>1101020602</v>
      </c>
      <c r="B17" s="33" t="s">
        <v>47</v>
      </c>
      <c r="C17" s="51"/>
      <c r="D17" s="43"/>
      <c r="E17" s="44"/>
      <c r="F17" s="45"/>
      <c r="G17" s="46"/>
      <c r="H17" s="47"/>
      <c r="I17" s="44"/>
      <c r="J17" s="45"/>
      <c r="K17" s="46"/>
      <c r="L17" s="45"/>
      <c r="M17" s="46"/>
      <c r="N17" s="45"/>
      <c r="O17" s="46"/>
      <c r="P17" s="47"/>
      <c r="Q17" s="48">
        <f t="shared" si="2"/>
        <v>0</v>
      </c>
      <c r="R17" s="45">
        <f t="shared" si="3"/>
        <v>0</v>
      </c>
      <c r="S17" s="46">
        <f t="shared" si="0"/>
        <v>0</v>
      </c>
      <c r="T17" s="49">
        <f t="shared" si="1"/>
        <v>0</v>
      </c>
    </row>
    <row r="18" spans="1:20" ht="23.25">
      <c r="A18" s="32">
        <v>1101020603</v>
      </c>
      <c r="B18" s="33" t="s">
        <v>48</v>
      </c>
      <c r="C18" s="51">
        <v>355584.22</v>
      </c>
      <c r="D18" s="43"/>
      <c r="E18" s="44"/>
      <c r="F18" s="45"/>
      <c r="G18" s="46"/>
      <c r="H18" s="47"/>
      <c r="I18" s="44"/>
      <c r="J18" s="45"/>
      <c r="K18" s="46"/>
      <c r="L18" s="45"/>
      <c r="M18" s="46"/>
      <c r="N18" s="45"/>
      <c r="O18" s="46"/>
      <c r="P18" s="47"/>
      <c r="Q18" s="48">
        <f t="shared" si="2"/>
        <v>0</v>
      </c>
      <c r="R18" s="45">
        <f t="shared" si="3"/>
        <v>0</v>
      </c>
      <c r="S18" s="46">
        <f t="shared" si="0"/>
        <v>355584.22</v>
      </c>
      <c r="T18" s="49"/>
    </row>
    <row r="19" spans="1:20" ht="23.25">
      <c r="A19" s="32">
        <v>1101020604</v>
      </c>
      <c r="B19" s="33" t="s">
        <v>49</v>
      </c>
      <c r="C19" s="51">
        <v>221814.32</v>
      </c>
      <c r="D19" s="43"/>
      <c r="E19" s="44"/>
      <c r="F19" s="45"/>
      <c r="G19" s="46"/>
      <c r="H19" s="47"/>
      <c r="I19" s="44"/>
      <c r="J19" s="45"/>
      <c r="K19" s="46"/>
      <c r="L19" s="45"/>
      <c r="M19" s="46"/>
      <c r="N19" s="45"/>
      <c r="O19" s="46"/>
      <c r="P19" s="47"/>
      <c r="Q19" s="48">
        <f t="shared" si="2"/>
        <v>0</v>
      </c>
      <c r="R19" s="45">
        <f t="shared" si="3"/>
        <v>0</v>
      </c>
      <c r="S19" s="46">
        <f t="shared" si="0"/>
        <v>221814.32</v>
      </c>
      <c r="T19" s="49"/>
    </row>
    <row r="20" spans="1:20" ht="23.25">
      <c r="A20" s="32">
        <v>1101020701</v>
      </c>
      <c r="B20" s="33" t="s">
        <v>50</v>
      </c>
      <c r="C20" s="51"/>
      <c r="D20" s="43"/>
      <c r="E20" s="44"/>
      <c r="F20" s="45"/>
      <c r="G20" s="46"/>
      <c r="H20" s="47"/>
      <c r="I20" s="44"/>
      <c r="J20" s="45"/>
      <c r="K20" s="46"/>
      <c r="L20" s="45"/>
      <c r="M20" s="46"/>
      <c r="N20" s="45"/>
      <c r="O20" s="46"/>
      <c r="P20" s="47"/>
      <c r="Q20" s="48">
        <f t="shared" si="2"/>
        <v>0</v>
      </c>
      <c r="R20" s="45">
        <f t="shared" si="3"/>
        <v>0</v>
      </c>
      <c r="S20" s="46">
        <f t="shared" si="0"/>
        <v>0</v>
      </c>
      <c r="T20" s="49">
        <f t="shared" si="1"/>
        <v>0</v>
      </c>
    </row>
    <row r="21" spans="1:20" ht="23.25">
      <c r="A21" s="32">
        <v>1101020702</v>
      </c>
      <c r="B21" s="33" t="s">
        <v>51</v>
      </c>
      <c r="C21" s="51"/>
      <c r="D21" s="43"/>
      <c r="E21" s="44"/>
      <c r="F21" s="45"/>
      <c r="G21" s="46"/>
      <c r="H21" s="47"/>
      <c r="I21" s="44"/>
      <c r="J21" s="45"/>
      <c r="K21" s="46"/>
      <c r="L21" s="53"/>
      <c r="M21" s="46"/>
      <c r="N21" s="45"/>
      <c r="O21" s="46"/>
      <c r="P21" s="47"/>
      <c r="Q21" s="48">
        <f t="shared" si="2"/>
        <v>0</v>
      </c>
      <c r="R21" s="45">
        <f t="shared" si="3"/>
        <v>0</v>
      </c>
      <c r="S21" s="46">
        <f t="shared" si="0"/>
        <v>0</v>
      </c>
      <c r="T21" s="49">
        <f t="shared" si="1"/>
        <v>0</v>
      </c>
    </row>
    <row r="22" spans="1:20" ht="23.25">
      <c r="A22" s="32">
        <v>1101030101</v>
      </c>
      <c r="B22" s="33" t="s">
        <v>52</v>
      </c>
      <c r="C22" s="51"/>
      <c r="D22" s="43"/>
      <c r="E22" s="44"/>
      <c r="F22" s="45"/>
      <c r="G22" s="46"/>
      <c r="H22" s="47"/>
      <c r="I22" s="44"/>
      <c r="J22" s="45"/>
      <c r="K22" s="46"/>
      <c r="L22" s="45"/>
      <c r="M22" s="46"/>
      <c r="N22" s="45"/>
      <c r="O22" s="46"/>
      <c r="P22" s="47"/>
      <c r="Q22" s="48">
        <f t="shared" si="2"/>
        <v>0</v>
      </c>
      <c r="R22" s="45">
        <f t="shared" si="3"/>
        <v>0</v>
      </c>
      <c r="S22" s="46">
        <f t="shared" si="0"/>
        <v>0</v>
      </c>
      <c r="T22" s="49">
        <f t="shared" si="1"/>
        <v>0</v>
      </c>
    </row>
    <row r="23" spans="1:20" ht="23.25">
      <c r="A23" s="32">
        <v>1101030102</v>
      </c>
      <c r="B23" s="33" t="s">
        <v>53</v>
      </c>
      <c r="C23" s="51"/>
      <c r="D23" s="43"/>
      <c r="E23" s="44"/>
      <c r="F23" s="45"/>
      <c r="G23" s="46"/>
      <c r="H23" s="47"/>
      <c r="I23" s="44"/>
      <c r="J23" s="45"/>
      <c r="K23" s="46"/>
      <c r="L23" s="45"/>
      <c r="M23" s="46"/>
      <c r="N23" s="45"/>
      <c r="O23" s="46"/>
      <c r="P23" s="47"/>
      <c r="Q23" s="48">
        <f t="shared" si="2"/>
        <v>0</v>
      </c>
      <c r="R23" s="45">
        <f t="shared" si="3"/>
        <v>0</v>
      </c>
      <c r="S23" s="46">
        <f t="shared" si="0"/>
        <v>0</v>
      </c>
      <c r="T23" s="49">
        <f t="shared" si="1"/>
        <v>0</v>
      </c>
    </row>
    <row r="24" spans="1:20" ht="23.25">
      <c r="A24" s="32">
        <v>1101030199</v>
      </c>
      <c r="B24" s="33" t="s">
        <v>54</v>
      </c>
      <c r="C24" s="51"/>
      <c r="D24" s="43"/>
      <c r="E24" s="44"/>
      <c r="F24" s="45"/>
      <c r="G24" s="46"/>
      <c r="H24" s="47"/>
      <c r="I24" s="44"/>
      <c r="J24" s="45"/>
      <c r="K24" s="46"/>
      <c r="L24" s="45"/>
      <c r="M24" s="46"/>
      <c r="N24" s="45"/>
      <c r="O24" s="46"/>
      <c r="P24" s="47"/>
      <c r="Q24" s="48">
        <f t="shared" si="2"/>
        <v>0</v>
      </c>
      <c r="R24" s="45">
        <f t="shared" si="3"/>
        <v>0</v>
      </c>
      <c r="S24" s="46">
        <f t="shared" si="0"/>
        <v>0</v>
      </c>
      <c r="T24" s="49">
        <f t="shared" si="1"/>
        <v>0</v>
      </c>
    </row>
    <row r="25" spans="1:20" ht="23.25">
      <c r="A25" s="32">
        <v>1102010101</v>
      </c>
      <c r="B25" s="33" t="s">
        <v>55</v>
      </c>
      <c r="C25" s="51">
        <v>1584560</v>
      </c>
      <c r="D25" s="43"/>
      <c r="E25" s="44"/>
      <c r="F25" s="45"/>
      <c r="G25" s="46"/>
      <c r="H25" s="47"/>
      <c r="I25" s="44"/>
      <c r="J25" s="45"/>
      <c r="K25" s="46"/>
      <c r="L25" s="45"/>
      <c r="M25" s="46"/>
      <c r="N25" s="45"/>
      <c r="O25" s="46"/>
      <c r="P25" s="47"/>
      <c r="Q25" s="48">
        <f t="shared" si="2"/>
        <v>0</v>
      </c>
      <c r="R25" s="45">
        <f t="shared" si="3"/>
        <v>0</v>
      </c>
      <c r="S25" s="46">
        <f t="shared" si="0"/>
        <v>1584560</v>
      </c>
      <c r="T25" s="49"/>
    </row>
    <row r="26" spans="1:20" ht="23.25">
      <c r="A26" s="32">
        <v>1102010102</v>
      </c>
      <c r="B26" s="33" t="s">
        <v>56</v>
      </c>
      <c r="C26" s="51"/>
      <c r="D26" s="43"/>
      <c r="E26" s="44"/>
      <c r="F26" s="45"/>
      <c r="G26" s="46"/>
      <c r="H26" s="47"/>
      <c r="I26" s="44"/>
      <c r="J26" s="45"/>
      <c r="K26" s="46"/>
      <c r="L26" s="45"/>
      <c r="M26" s="46"/>
      <c r="N26" s="45"/>
      <c r="O26" s="46"/>
      <c r="P26" s="47"/>
      <c r="Q26" s="48">
        <f t="shared" si="2"/>
        <v>0</v>
      </c>
      <c r="R26" s="45">
        <f t="shared" si="3"/>
        <v>0</v>
      </c>
      <c r="S26" s="46">
        <f t="shared" si="0"/>
        <v>0</v>
      </c>
      <c r="T26" s="49"/>
    </row>
    <row r="27" spans="1:20" ht="23.25">
      <c r="A27" s="32">
        <v>1102010197</v>
      </c>
      <c r="B27" s="33" t="s">
        <v>57</v>
      </c>
      <c r="C27" s="51"/>
      <c r="D27" s="43"/>
      <c r="E27" s="44"/>
      <c r="F27" s="45"/>
      <c r="G27" s="46"/>
      <c r="H27" s="47"/>
      <c r="I27" s="44"/>
      <c r="J27" s="45"/>
      <c r="K27" s="46"/>
      <c r="L27" s="45"/>
      <c r="M27" s="46"/>
      <c r="N27" s="45"/>
      <c r="O27" s="46"/>
      <c r="P27" s="47"/>
      <c r="Q27" s="48">
        <f t="shared" si="2"/>
        <v>0</v>
      </c>
      <c r="R27" s="45">
        <f t="shared" si="3"/>
        <v>0</v>
      </c>
      <c r="S27" s="46">
        <f t="shared" si="0"/>
        <v>0</v>
      </c>
      <c r="T27" s="49">
        <f t="shared" si="1"/>
        <v>0</v>
      </c>
    </row>
    <row r="28" spans="1:20" ht="23.25">
      <c r="A28" s="32">
        <v>1102010199</v>
      </c>
      <c r="B28" s="33" t="s">
        <v>58</v>
      </c>
      <c r="C28" s="51"/>
      <c r="D28" s="43"/>
      <c r="E28" s="44"/>
      <c r="F28" s="45"/>
      <c r="G28" s="46"/>
      <c r="H28" s="47"/>
      <c r="I28" s="44"/>
      <c r="J28" s="45"/>
      <c r="K28" s="46"/>
      <c r="L28" s="45"/>
      <c r="M28" s="46"/>
      <c r="N28" s="45"/>
      <c r="O28" s="46"/>
      <c r="P28" s="47"/>
      <c r="Q28" s="48">
        <f t="shared" si="2"/>
        <v>0</v>
      </c>
      <c r="R28" s="45">
        <f t="shared" si="3"/>
        <v>0</v>
      </c>
      <c r="S28" s="46">
        <f t="shared" si="0"/>
        <v>0</v>
      </c>
      <c r="T28" s="49">
        <f t="shared" si="1"/>
        <v>0</v>
      </c>
    </row>
    <row r="29" spans="1:20" ht="23.25">
      <c r="A29" s="32">
        <v>1102020101</v>
      </c>
      <c r="B29" s="33" t="s">
        <v>59</v>
      </c>
      <c r="C29" s="51"/>
      <c r="D29" s="43"/>
      <c r="E29" s="44"/>
      <c r="F29" s="45"/>
      <c r="G29" s="46"/>
      <c r="H29" s="47"/>
      <c r="I29" s="44"/>
      <c r="J29" s="45"/>
      <c r="K29" s="46"/>
      <c r="L29" s="45"/>
      <c r="M29" s="46"/>
      <c r="N29" s="45"/>
      <c r="O29" s="46"/>
      <c r="P29" s="47"/>
      <c r="Q29" s="48">
        <f t="shared" si="2"/>
        <v>0</v>
      </c>
      <c r="R29" s="45">
        <f t="shared" si="3"/>
        <v>0</v>
      </c>
      <c r="S29" s="46">
        <f t="shared" si="0"/>
        <v>0</v>
      </c>
      <c r="T29" s="49">
        <f t="shared" si="1"/>
        <v>0</v>
      </c>
    </row>
    <row r="30" spans="1:20" ht="23.25">
      <c r="A30" s="32">
        <v>1102030102</v>
      </c>
      <c r="B30" s="33" t="s">
        <v>60</v>
      </c>
      <c r="C30" s="51"/>
      <c r="D30" s="43"/>
      <c r="E30" s="44"/>
      <c r="F30" s="45"/>
      <c r="G30" s="46"/>
      <c r="H30" s="47"/>
      <c r="I30" s="44"/>
      <c r="J30" s="45"/>
      <c r="K30" s="46"/>
      <c r="L30" s="45"/>
      <c r="M30" s="46"/>
      <c r="N30" s="45"/>
      <c r="O30" s="46"/>
      <c r="P30" s="47"/>
      <c r="Q30" s="48">
        <f t="shared" si="2"/>
        <v>0</v>
      </c>
      <c r="R30" s="45">
        <f t="shared" si="3"/>
        <v>0</v>
      </c>
      <c r="S30" s="46">
        <f t="shared" si="0"/>
        <v>0</v>
      </c>
      <c r="T30" s="49">
        <f t="shared" si="1"/>
        <v>0</v>
      </c>
    </row>
    <row r="31" spans="1:20" ht="23.25">
      <c r="A31" s="32">
        <v>1102050106</v>
      </c>
      <c r="B31" s="33" t="s">
        <v>61</v>
      </c>
      <c r="C31" s="51"/>
      <c r="D31" s="43"/>
      <c r="E31" s="44"/>
      <c r="F31" s="45"/>
      <c r="G31" s="46"/>
      <c r="H31" s="47"/>
      <c r="I31" s="44"/>
      <c r="J31" s="45"/>
      <c r="K31" s="46"/>
      <c r="L31" s="45"/>
      <c r="M31" s="46"/>
      <c r="N31" s="45"/>
      <c r="O31" s="46"/>
      <c r="P31" s="47"/>
      <c r="Q31" s="48">
        <f t="shared" si="2"/>
        <v>0</v>
      </c>
      <c r="R31" s="45">
        <f t="shared" si="3"/>
        <v>0</v>
      </c>
      <c r="S31" s="46">
        <f t="shared" si="0"/>
        <v>0</v>
      </c>
      <c r="T31" s="49">
        <f t="shared" si="1"/>
        <v>0</v>
      </c>
    </row>
    <row r="32" spans="1:20" ht="23.25">
      <c r="A32" s="32">
        <v>1102050107</v>
      </c>
      <c r="B32" s="33" t="s">
        <v>62</v>
      </c>
      <c r="C32" s="51"/>
      <c r="D32" s="43"/>
      <c r="E32" s="44"/>
      <c r="F32" s="45"/>
      <c r="G32" s="46"/>
      <c r="H32" s="47"/>
      <c r="I32" s="44"/>
      <c r="J32" s="45"/>
      <c r="K32" s="46"/>
      <c r="L32" s="45"/>
      <c r="M32" s="46"/>
      <c r="N32" s="45"/>
      <c r="O32" s="46"/>
      <c r="P32" s="47"/>
      <c r="Q32" s="48">
        <f t="shared" si="2"/>
        <v>0</v>
      </c>
      <c r="R32" s="45">
        <f t="shared" si="3"/>
        <v>0</v>
      </c>
      <c r="S32" s="46">
        <f t="shared" si="0"/>
        <v>0</v>
      </c>
      <c r="T32" s="49">
        <f t="shared" si="1"/>
        <v>0</v>
      </c>
    </row>
    <row r="33" spans="1:20" ht="23.25">
      <c r="A33" s="32">
        <v>1102050108</v>
      </c>
      <c r="B33" s="33" t="s">
        <v>63</v>
      </c>
      <c r="C33" s="51"/>
      <c r="D33" s="43"/>
      <c r="E33" s="44"/>
      <c r="F33" s="45"/>
      <c r="G33" s="46"/>
      <c r="H33" s="47"/>
      <c r="I33" s="44"/>
      <c r="J33" s="45"/>
      <c r="K33" s="46"/>
      <c r="L33" s="45"/>
      <c r="M33" s="46"/>
      <c r="N33" s="45"/>
      <c r="O33" s="46"/>
      <c r="P33" s="47"/>
      <c r="Q33" s="48">
        <f t="shared" si="2"/>
        <v>0</v>
      </c>
      <c r="R33" s="45">
        <f t="shared" si="3"/>
        <v>0</v>
      </c>
      <c r="S33" s="46">
        <f t="shared" si="0"/>
        <v>0</v>
      </c>
      <c r="T33" s="49">
        <f t="shared" si="1"/>
        <v>0</v>
      </c>
    </row>
    <row r="34" spans="1:20" ht="23.25">
      <c r="A34" s="32">
        <v>1102050109</v>
      </c>
      <c r="B34" s="33" t="s">
        <v>64</v>
      </c>
      <c r="C34" s="51"/>
      <c r="D34" s="43"/>
      <c r="E34" s="44"/>
      <c r="F34" s="45"/>
      <c r="G34" s="46"/>
      <c r="H34" s="47"/>
      <c r="I34" s="44"/>
      <c r="J34" s="45"/>
      <c r="K34" s="46"/>
      <c r="L34" s="45"/>
      <c r="M34" s="46"/>
      <c r="N34" s="45"/>
      <c r="O34" s="46"/>
      <c r="P34" s="47"/>
      <c r="Q34" s="48">
        <f t="shared" si="2"/>
        <v>0</v>
      </c>
      <c r="R34" s="45">
        <f t="shared" si="3"/>
        <v>0</v>
      </c>
      <c r="S34" s="46">
        <f t="shared" si="0"/>
        <v>0</v>
      </c>
      <c r="T34" s="49">
        <f t="shared" si="1"/>
        <v>0</v>
      </c>
    </row>
    <row r="35" spans="1:20" ht="23.25">
      <c r="A35" s="32">
        <v>1102050116</v>
      </c>
      <c r="B35" s="33" t="s">
        <v>65</v>
      </c>
      <c r="C35" s="51"/>
      <c r="D35" s="43"/>
      <c r="E35" s="44"/>
      <c r="F35" s="45"/>
      <c r="G35" s="46"/>
      <c r="H35" s="47"/>
      <c r="I35" s="44"/>
      <c r="J35" s="45"/>
      <c r="K35" s="46"/>
      <c r="L35" s="45"/>
      <c r="M35" s="46"/>
      <c r="N35" s="45"/>
      <c r="O35" s="46"/>
      <c r="P35" s="47"/>
      <c r="Q35" s="48">
        <f t="shared" si="2"/>
        <v>0</v>
      </c>
      <c r="R35" s="45">
        <f t="shared" si="3"/>
        <v>0</v>
      </c>
      <c r="S35" s="46">
        <f t="shared" si="0"/>
        <v>0</v>
      </c>
      <c r="T35" s="49">
        <f t="shared" si="1"/>
        <v>0</v>
      </c>
    </row>
    <row r="36" spans="1:20" ht="23.25">
      <c r="A36" s="32">
        <v>1102050122</v>
      </c>
      <c r="B36" s="33" t="s">
        <v>66</v>
      </c>
      <c r="C36" s="51"/>
      <c r="D36" s="43"/>
      <c r="E36" s="44"/>
      <c r="F36" s="45"/>
      <c r="G36" s="46"/>
      <c r="H36" s="47"/>
      <c r="I36" s="44"/>
      <c r="J36" s="45"/>
      <c r="K36" s="46"/>
      <c r="L36" s="45"/>
      <c r="M36" s="46"/>
      <c r="N36" s="45"/>
      <c r="O36" s="46"/>
      <c r="P36" s="47"/>
      <c r="Q36" s="48">
        <f t="shared" si="2"/>
        <v>0</v>
      </c>
      <c r="R36" s="45">
        <f t="shared" si="3"/>
        <v>0</v>
      </c>
      <c r="S36" s="46">
        <f t="shared" si="0"/>
        <v>0</v>
      </c>
      <c r="T36" s="49">
        <f t="shared" si="1"/>
        <v>0</v>
      </c>
    </row>
    <row r="37" spans="1:20" ht="23.25">
      <c r="A37" s="32">
        <v>1102050124</v>
      </c>
      <c r="B37" s="33" t="s">
        <v>67</v>
      </c>
      <c r="C37" s="51">
        <v>368906.17</v>
      </c>
      <c r="D37" s="43"/>
      <c r="E37" s="44"/>
      <c r="F37" s="45"/>
      <c r="G37" s="46"/>
      <c r="H37" s="47"/>
      <c r="I37" s="44"/>
      <c r="J37" s="45"/>
      <c r="K37" s="46"/>
      <c r="L37" s="45"/>
      <c r="M37" s="46"/>
      <c r="N37" s="45"/>
      <c r="O37" s="46"/>
      <c r="P37" s="47"/>
      <c r="Q37" s="48">
        <f t="shared" si="2"/>
        <v>0</v>
      </c>
      <c r="R37" s="45">
        <f t="shared" si="3"/>
        <v>0</v>
      </c>
      <c r="S37" s="46">
        <f t="shared" si="0"/>
        <v>368906.17</v>
      </c>
      <c r="T37" s="49"/>
    </row>
    <row r="38" spans="1:20" ht="23.25">
      <c r="A38" s="32">
        <v>1102050125</v>
      </c>
      <c r="B38" s="33" t="s">
        <v>68</v>
      </c>
      <c r="C38" s="51"/>
      <c r="D38" s="43"/>
      <c r="E38" s="44"/>
      <c r="F38" s="45"/>
      <c r="G38" s="46"/>
      <c r="H38" s="47"/>
      <c r="I38" s="44"/>
      <c r="J38" s="45"/>
      <c r="K38" s="46"/>
      <c r="L38" s="45"/>
      <c r="M38" s="46"/>
      <c r="N38" s="45"/>
      <c r="O38" s="46"/>
      <c r="P38" s="47"/>
      <c r="Q38" s="48">
        <f t="shared" si="2"/>
        <v>0</v>
      </c>
      <c r="R38" s="45">
        <f t="shared" si="3"/>
        <v>0</v>
      </c>
      <c r="S38" s="46">
        <f t="shared" si="0"/>
        <v>0</v>
      </c>
      <c r="T38" s="49">
        <f t="shared" si="1"/>
        <v>0</v>
      </c>
    </row>
    <row r="39" spans="1:20" ht="23.25">
      <c r="A39" s="32">
        <v>1102050129</v>
      </c>
      <c r="B39" s="33" t="s">
        <v>69</v>
      </c>
      <c r="C39" s="51"/>
      <c r="D39" s="43"/>
      <c r="E39" s="44"/>
      <c r="F39" s="45"/>
      <c r="G39" s="46"/>
      <c r="H39" s="47"/>
      <c r="I39" s="44"/>
      <c r="J39" s="45"/>
      <c r="K39" s="46"/>
      <c r="L39" s="45"/>
      <c r="M39" s="46"/>
      <c r="N39" s="45"/>
      <c r="O39" s="46"/>
      <c r="P39" s="47"/>
      <c r="Q39" s="48">
        <f t="shared" si="2"/>
        <v>0</v>
      </c>
      <c r="R39" s="45">
        <f t="shared" si="3"/>
        <v>0</v>
      </c>
      <c r="S39" s="46">
        <f t="shared" si="0"/>
        <v>0</v>
      </c>
      <c r="T39" s="49">
        <f t="shared" si="1"/>
        <v>0</v>
      </c>
    </row>
    <row r="40" spans="1:20" ht="23.25">
      <c r="A40" s="32">
        <v>1102050193</v>
      </c>
      <c r="B40" s="33" t="s">
        <v>70</v>
      </c>
      <c r="C40" s="51"/>
      <c r="D40" s="43"/>
      <c r="E40" s="44"/>
      <c r="F40" s="45"/>
      <c r="G40" s="46"/>
      <c r="H40" s="47"/>
      <c r="I40" s="44"/>
      <c r="J40" s="45"/>
      <c r="K40" s="46"/>
      <c r="L40" s="45"/>
      <c r="M40" s="46"/>
      <c r="N40" s="45"/>
      <c r="O40" s="46"/>
      <c r="P40" s="47"/>
      <c r="Q40" s="48">
        <f t="shared" si="2"/>
        <v>0</v>
      </c>
      <c r="R40" s="45">
        <f t="shared" si="3"/>
        <v>0</v>
      </c>
      <c r="S40" s="46">
        <f t="shared" si="0"/>
        <v>0</v>
      </c>
      <c r="T40" s="49">
        <f t="shared" si="1"/>
        <v>0</v>
      </c>
    </row>
    <row r="41" spans="1:20" ht="23.25">
      <c r="A41" s="32">
        <v>1102050195</v>
      </c>
      <c r="B41" s="33" t="s">
        <v>71</v>
      </c>
      <c r="C41" s="51"/>
      <c r="D41" s="43"/>
      <c r="E41" s="44"/>
      <c r="F41" s="45"/>
      <c r="G41" s="46"/>
      <c r="H41" s="47"/>
      <c r="I41" s="44"/>
      <c r="J41" s="45"/>
      <c r="K41" s="46"/>
      <c r="L41" s="45"/>
      <c r="M41" s="46"/>
      <c r="N41" s="45"/>
      <c r="O41" s="46"/>
      <c r="P41" s="47"/>
      <c r="Q41" s="48">
        <f t="shared" si="2"/>
        <v>0</v>
      </c>
      <c r="R41" s="45">
        <f t="shared" si="3"/>
        <v>0</v>
      </c>
      <c r="S41" s="46">
        <f t="shared" si="0"/>
        <v>0</v>
      </c>
      <c r="T41" s="49">
        <f t="shared" si="1"/>
        <v>0</v>
      </c>
    </row>
    <row r="42" spans="1:20" ht="23.25">
      <c r="A42" s="32">
        <v>1102050197</v>
      </c>
      <c r="B42" s="33" t="s">
        <v>72</v>
      </c>
      <c r="C42" s="51"/>
      <c r="D42" s="43"/>
      <c r="E42" s="44"/>
      <c r="F42" s="45"/>
      <c r="G42" s="46"/>
      <c r="H42" s="47"/>
      <c r="I42" s="44"/>
      <c r="J42" s="45"/>
      <c r="K42" s="46"/>
      <c r="L42" s="45"/>
      <c r="M42" s="46"/>
      <c r="N42" s="45"/>
      <c r="O42" s="46"/>
      <c r="P42" s="47"/>
      <c r="Q42" s="48">
        <f t="shared" si="2"/>
        <v>0</v>
      </c>
      <c r="R42" s="45">
        <f t="shared" si="3"/>
        <v>0</v>
      </c>
      <c r="S42" s="46">
        <f t="shared" si="0"/>
        <v>0</v>
      </c>
      <c r="T42" s="49">
        <f t="shared" si="1"/>
        <v>0</v>
      </c>
    </row>
    <row r="43" spans="1:20" ht="23.25">
      <c r="A43" s="32">
        <v>1103020110</v>
      </c>
      <c r="B43" s="33" t="s">
        <v>73</v>
      </c>
      <c r="C43" s="51"/>
      <c r="D43" s="43"/>
      <c r="E43" s="44"/>
      <c r="F43" s="45"/>
      <c r="G43" s="46"/>
      <c r="H43" s="47"/>
      <c r="I43" s="44"/>
      <c r="J43" s="45"/>
      <c r="K43" s="46"/>
      <c r="L43" s="45"/>
      <c r="M43" s="46"/>
      <c r="N43" s="45"/>
      <c r="O43" s="46"/>
      <c r="P43" s="47"/>
      <c r="Q43" s="48">
        <f t="shared" si="2"/>
        <v>0</v>
      </c>
      <c r="R43" s="45">
        <f t="shared" si="3"/>
        <v>0</v>
      </c>
      <c r="S43" s="46">
        <f t="shared" si="0"/>
        <v>0</v>
      </c>
      <c r="T43" s="49">
        <f t="shared" si="1"/>
        <v>0</v>
      </c>
    </row>
    <row r="44" spans="1:20" ht="23.25">
      <c r="A44" s="32">
        <v>1103020111</v>
      </c>
      <c r="B44" s="33" t="s">
        <v>74</v>
      </c>
      <c r="C44" s="51"/>
      <c r="D44" s="43"/>
      <c r="E44" s="44"/>
      <c r="F44" s="45"/>
      <c r="G44" s="46"/>
      <c r="H44" s="47"/>
      <c r="I44" s="44"/>
      <c r="J44" s="45"/>
      <c r="K44" s="46"/>
      <c r="L44" s="45"/>
      <c r="M44" s="46"/>
      <c r="N44" s="45"/>
      <c r="O44" s="46"/>
      <c r="P44" s="47"/>
      <c r="Q44" s="48">
        <f t="shared" si="2"/>
        <v>0</v>
      </c>
      <c r="R44" s="45">
        <f t="shared" si="3"/>
        <v>0</v>
      </c>
      <c r="S44" s="46">
        <f t="shared" si="0"/>
        <v>0</v>
      </c>
      <c r="T44" s="49">
        <f t="shared" si="1"/>
        <v>0</v>
      </c>
    </row>
    <row r="45" spans="1:20" ht="23.25">
      <c r="A45" s="32">
        <v>1103020115</v>
      </c>
      <c r="B45" s="33" t="s">
        <v>75</v>
      </c>
      <c r="C45" s="51"/>
      <c r="D45" s="43"/>
      <c r="E45" s="44"/>
      <c r="F45" s="45"/>
      <c r="G45" s="46"/>
      <c r="H45" s="47"/>
      <c r="I45" s="44"/>
      <c r="J45" s="45"/>
      <c r="K45" s="46"/>
      <c r="L45" s="45"/>
      <c r="M45" s="46"/>
      <c r="N45" s="45"/>
      <c r="O45" s="46"/>
      <c r="P45" s="47"/>
      <c r="Q45" s="48">
        <f t="shared" si="2"/>
        <v>0</v>
      </c>
      <c r="R45" s="45">
        <f t="shared" si="3"/>
        <v>0</v>
      </c>
      <c r="S45" s="46">
        <f t="shared" si="0"/>
        <v>0</v>
      </c>
      <c r="T45" s="49">
        <f t="shared" si="1"/>
        <v>0</v>
      </c>
    </row>
    <row r="46" spans="1:20" ht="23.25">
      <c r="A46" s="32">
        <v>1104010101</v>
      </c>
      <c r="B46" s="33" t="s">
        <v>76</v>
      </c>
      <c r="C46" s="51"/>
      <c r="D46" s="43"/>
      <c r="E46" s="44"/>
      <c r="F46" s="45"/>
      <c r="G46" s="46"/>
      <c r="H46" s="47"/>
      <c r="I46" s="44"/>
      <c r="J46" s="45"/>
      <c r="K46" s="46"/>
      <c r="L46" s="45"/>
      <c r="M46" s="46"/>
      <c r="N46" s="45"/>
      <c r="O46" s="46"/>
      <c r="P46" s="47"/>
      <c r="Q46" s="48">
        <f t="shared" si="2"/>
        <v>0</v>
      </c>
      <c r="R46" s="45">
        <f t="shared" si="3"/>
        <v>0</v>
      </c>
      <c r="S46" s="46">
        <f t="shared" si="0"/>
        <v>0</v>
      </c>
      <c r="T46" s="49">
        <f t="shared" si="1"/>
        <v>0</v>
      </c>
    </row>
    <row r="47" spans="1:20" ht="23.25">
      <c r="A47" s="32">
        <v>1104010104</v>
      </c>
      <c r="B47" s="33" t="s">
        <v>77</v>
      </c>
      <c r="C47" s="51"/>
      <c r="D47" s="43"/>
      <c r="E47" s="44"/>
      <c r="F47" s="45"/>
      <c r="G47" s="46"/>
      <c r="H47" s="47"/>
      <c r="I47" s="44"/>
      <c r="J47" s="45"/>
      <c r="K47" s="46"/>
      <c r="L47" s="45"/>
      <c r="M47" s="46"/>
      <c r="N47" s="45"/>
      <c r="O47" s="46"/>
      <c r="P47" s="47"/>
      <c r="Q47" s="48">
        <f t="shared" si="2"/>
        <v>0</v>
      </c>
      <c r="R47" s="45">
        <f t="shared" si="3"/>
        <v>0</v>
      </c>
      <c r="S47" s="46">
        <f t="shared" si="0"/>
        <v>0</v>
      </c>
      <c r="T47" s="49">
        <f t="shared" si="1"/>
        <v>0</v>
      </c>
    </row>
    <row r="48" spans="1:20" ht="23.25">
      <c r="A48" s="32">
        <v>1105010101</v>
      </c>
      <c r="B48" s="33" t="s">
        <v>78</v>
      </c>
      <c r="C48" s="51"/>
      <c r="D48" s="43"/>
      <c r="E48" s="44"/>
      <c r="F48" s="45"/>
      <c r="G48" s="46"/>
      <c r="H48" s="47"/>
      <c r="I48" s="44"/>
      <c r="J48" s="45"/>
      <c r="K48" s="46"/>
      <c r="L48" s="45"/>
      <c r="M48" s="46"/>
      <c r="N48" s="45"/>
      <c r="O48" s="46"/>
      <c r="P48" s="47"/>
      <c r="Q48" s="48">
        <f t="shared" si="2"/>
        <v>0</v>
      </c>
      <c r="R48" s="45">
        <f t="shared" si="3"/>
        <v>0</v>
      </c>
      <c r="S48" s="46">
        <f t="shared" si="0"/>
        <v>0</v>
      </c>
      <c r="T48" s="49">
        <f t="shared" si="1"/>
        <v>0</v>
      </c>
    </row>
    <row r="49" spans="1:20" ht="23.25">
      <c r="A49" s="32">
        <v>1105010105</v>
      </c>
      <c r="B49" s="33" t="s">
        <v>79</v>
      </c>
      <c r="C49" s="51"/>
      <c r="D49" s="43"/>
      <c r="E49" s="44"/>
      <c r="F49" s="45"/>
      <c r="G49" s="46"/>
      <c r="H49" s="47"/>
      <c r="I49" s="44"/>
      <c r="J49" s="45"/>
      <c r="K49" s="46"/>
      <c r="L49" s="45"/>
      <c r="M49" s="46"/>
      <c r="N49" s="45"/>
      <c r="O49" s="46"/>
      <c r="P49" s="47"/>
      <c r="Q49" s="48">
        <f t="shared" si="2"/>
        <v>0</v>
      </c>
      <c r="R49" s="45">
        <f t="shared" si="3"/>
        <v>0</v>
      </c>
      <c r="S49" s="46">
        <f t="shared" si="0"/>
        <v>0</v>
      </c>
      <c r="T49" s="49">
        <f t="shared" si="1"/>
        <v>0</v>
      </c>
    </row>
    <row r="50" spans="1:20" ht="23.25">
      <c r="A50" s="32">
        <v>1106010103</v>
      </c>
      <c r="B50" s="33" t="s">
        <v>80</v>
      </c>
      <c r="C50" s="51"/>
      <c r="D50" s="43"/>
      <c r="E50" s="44"/>
      <c r="F50" s="45"/>
      <c r="G50" s="46"/>
      <c r="H50" s="47"/>
      <c r="I50" s="44"/>
      <c r="J50" s="45"/>
      <c r="K50" s="46"/>
      <c r="L50" s="45"/>
      <c r="M50" s="46"/>
      <c r="N50" s="45"/>
      <c r="O50" s="46"/>
      <c r="P50" s="47"/>
      <c r="Q50" s="48">
        <f t="shared" si="2"/>
        <v>0</v>
      </c>
      <c r="R50" s="45">
        <f t="shared" si="3"/>
        <v>0</v>
      </c>
      <c r="S50" s="46">
        <f t="shared" si="0"/>
        <v>0</v>
      </c>
      <c r="T50" s="49">
        <f t="shared" si="1"/>
        <v>0</v>
      </c>
    </row>
    <row r="51" spans="1:20" ht="23.25">
      <c r="A51" s="32">
        <v>1106010106</v>
      </c>
      <c r="B51" s="33" t="s">
        <v>81</v>
      </c>
      <c r="C51" s="51"/>
      <c r="D51" s="43"/>
      <c r="E51" s="44"/>
      <c r="F51" s="45"/>
      <c r="G51" s="46"/>
      <c r="H51" s="47"/>
      <c r="I51" s="44"/>
      <c r="J51" s="45"/>
      <c r="K51" s="46"/>
      <c r="L51" s="45"/>
      <c r="M51" s="46"/>
      <c r="N51" s="45"/>
      <c r="O51" s="46"/>
      <c r="P51" s="47"/>
      <c r="Q51" s="48">
        <f t="shared" si="2"/>
        <v>0</v>
      </c>
      <c r="R51" s="45">
        <f t="shared" si="3"/>
        <v>0</v>
      </c>
      <c r="S51" s="46">
        <f t="shared" si="0"/>
        <v>0</v>
      </c>
      <c r="T51" s="49">
        <f t="shared" si="1"/>
        <v>0</v>
      </c>
    </row>
    <row r="52" spans="1:20" ht="23.25">
      <c r="A52" s="32">
        <v>1106010198</v>
      </c>
      <c r="B52" s="33" t="s">
        <v>82</v>
      </c>
      <c r="C52" s="51"/>
      <c r="D52" s="43"/>
      <c r="E52" s="44"/>
      <c r="F52" s="45"/>
      <c r="G52" s="46"/>
      <c r="H52" s="47"/>
      <c r="I52" s="44"/>
      <c r="J52" s="45"/>
      <c r="K52" s="46"/>
      <c r="L52" s="45"/>
      <c r="M52" s="46"/>
      <c r="N52" s="45"/>
      <c r="O52" s="46"/>
      <c r="P52" s="47"/>
      <c r="Q52" s="48">
        <f t="shared" si="2"/>
        <v>0</v>
      </c>
      <c r="R52" s="45">
        <f t="shared" si="3"/>
        <v>0</v>
      </c>
      <c r="S52" s="46">
        <f t="shared" si="0"/>
        <v>0</v>
      </c>
      <c r="T52" s="49">
        <f t="shared" si="1"/>
        <v>0</v>
      </c>
    </row>
    <row r="53" spans="1:20" ht="23.25">
      <c r="A53" s="32">
        <v>1106010199</v>
      </c>
      <c r="B53" s="33" t="s">
        <v>83</v>
      </c>
      <c r="C53" s="51"/>
      <c r="D53" s="43"/>
      <c r="E53" s="44"/>
      <c r="F53" s="45"/>
      <c r="G53" s="46"/>
      <c r="H53" s="47"/>
      <c r="I53" s="44"/>
      <c r="J53" s="45"/>
      <c r="K53" s="46"/>
      <c r="L53" s="45"/>
      <c r="M53" s="46"/>
      <c r="N53" s="45"/>
      <c r="O53" s="46"/>
      <c r="P53" s="47"/>
      <c r="Q53" s="48">
        <f t="shared" si="2"/>
        <v>0</v>
      </c>
      <c r="R53" s="45">
        <f t="shared" si="3"/>
        <v>0</v>
      </c>
      <c r="S53" s="46">
        <f t="shared" si="0"/>
        <v>0</v>
      </c>
      <c r="T53" s="49">
        <f t="shared" si="1"/>
        <v>0</v>
      </c>
    </row>
    <row r="54" spans="1:20" ht="23.25">
      <c r="A54" s="32">
        <v>1201020101</v>
      </c>
      <c r="B54" s="33" t="s">
        <v>84</v>
      </c>
      <c r="C54" s="51"/>
      <c r="D54" s="43"/>
      <c r="E54" s="44"/>
      <c r="F54" s="45"/>
      <c r="G54" s="46"/>
      <c r="H54" s="47"/>
      <c r="I54" s="44"/>
      <c r="J54" s="45"/>
      <c r="K54" s="46"/>
      <c r="L54" s="45"/>
      <c r="M54" s="46"/>
      <c r="N54" s="45"/>
      <c r="O54" s="46"/>
      <c r="P54" s="47"/>
      <c r="Q54" s="48">
        <f t="shared" si="2"/>
        <v>0</v>
      </c>
      <c r="R54" s="45">
        <f t="shared" si="3"/>
        <v>0</v>
      </c>
      <c r="S54" s="46">
        <f t="shared" si="0"/>
        <v>0</v>
      </c>
      <c r="T54" s="49">
        <f t="shared" si="1"/>
        <v>0</v>
      </c>
    </row>
    <row r="55" spans="1:20" ht="23.25">
      <c r="A55" s="32">
        <v>1201040101</v>
      </c>
      <c r="B55" s="33" t="s">
        <v>85</v>
      </c>
      <c r="C55" s="51"/>
      <c r="D55" s="43"/>
      <c r="E55" s="44"/>
      <c r="F55" s="45"/>
      <c r="G55" s="46"/>
      <c r="H55" s="47"/>
      <c r="I55" s="44"/>
      <c r="J55" s="45"/>
      <c r="K55" s="46"/>
      <c r="L55" s="45"/>
      <c r="M55" s="46"/>
      <c r="N55" s="45"/>
      <c r="O55" s="46"/>
      <c r="P55" s="47"/>
      <c r="Q55" s="48">
        <f t="shared" si="2"/>
        <v>0</v>
      </c>
      <c r="R55" s="45">
        <f t="shared" si="3"/>
        <v>0</v>
      </c>
      <c r="S55" s="46">
        <f t="shared" si="0"/>
        <v>0</v>
      </c>
      <c r="T55" s="49">
        <f t="shared" si="1"/>
        <v>0</v>
      </c>
    </row>
    <row r="56" spans="1:20" ht="23.25">
      <c r="A56" s="32">
        <v>1201050119</v>
      </c>
      <c r="B56" s="33" t="s">
        <v>86</v>
      </c>
      <c r="C56" s="51"/>
      <c r="D56" s="43"/>
      <c r="E56" s="44"/>
      <c r="F56" s="45"/>
      <c r="G56" s="46"/>
      <c r="H56" s="47"/>
      <c r="I56" s="44"/>
      <c r="J56" s="45"/>
      <c r="K56" s="46"/>
      <c r="L56" s="45"/>
      <c r="M56" s="46"/>
      <c r="N56" s="45"/>
      <c r="O56" s="46"/>
      <c r="P56" s="47"/>
      <c r="Q56" s="48">
        <f t="shared" si="2"/>
        <v>0</v>
      </c>
      <c r="R56" s="45">
        <f t="shared" si="3"/>
        <v>0</v>
      </c>
      <c r="S56" s="46">
        <f t="shared" si="0"/>
        <v>0</v>
      </c>
      <c r="T56" s="49">
        <f t="shared" si="1"/>
        <v>0</v>
      </c>
    </row>
    <row r="57" spans="1:20" ht="23.25">
      <c r="A57" s="32">
        <v>1201050198</v>
      </c>
      <c r="B57" s="33" t="s">
        <v>87</v>
      </c>
      <c r="C57" s="51"/>
      <c r="D57" s="43"/>
      <c r="E57" s="44"/>
      <c r="F57" s="45"/>
      <c r="G57" s="46"/>
      <c r="H57" s="47"/>
      <c r="I57" s="44"/>
      <c r="J57" s="45"/>
      <c r="K57" s="46"/>
      <c r="L57" s="45"/>
      <c r="M57" s="46"/>
      <c r="N57" s="45"/>
      <c r="O57" s="46"/>
      <c r="P57" s="47"/>
      <c r="Q57" s="48">
        <f t="shared" si="2"/>
        <v>0</v>
      </c>
      <c r="R57" s="45">
        <f t="shared" si="3"/>
        <v>0</v>
      </c>
      <c r="S57" s="46">
        <f t="shared" si="0"/>
        <v>0</v>
      </c>
      <c r="T57" s="49">
        <f t="shared" si="1"/>
        <v>0</v>
      </c>
    </row>
    <row r="58" spans="1:20" ht="23.25">
      <c r="A58" s="32">
        <v>1204010101</v>
      </c>
      <c r="B58" s="33" t="s">
        <v>88</v>
      </c>
      <c r="C58" s="51"/>
      <c r="D58" s="43"/>
      <c r="E58" s="44"/>
      <c r="F58" s="45"/>
      <c r="G58" s="46"/>
      <c r="H58" s="47"/>
      <c r="I58" s="44"/>
      <c r="J58" s="45"/>
      <c r="K58" s="46"/>
      <c r="L58" s="45"/>
      <c r="M58" s="46"/>
      <c r="N58" s="45"/>
      <c r="O58" s="46"/>
      <c r="P58" s="47"/>
      <c r="Q58" s="48">
        <f t="shared" si="2"/>
        <v>0</v>
      </c>
      <c r="R58" s="45">
        <f t="shared" si="3"/>
        <v>0</v>
      </c>
      <c r="S58" s="46">
        <f t="shared" si="0"/>
        <v>0</v>
      </c>
      <c r="T58" s="49">
        <f t="shared" si="1"/>
        <v>0</v>
      </c>
    </row>
    <row r="59" spans="1:20" ht="23.25">
      <c r="A59" s="32">
        <v>1204010102</v>
      </c>
      <c r="B59" s="33" t="s">
        <v>89</v>
      </c>
      <c r="C59" s="51"/>
      <c r="D59" s="43"/>
      <c r="E59" s="44"/>
      <c r="F59" s="45"/>
      <c r="G59" s="46"/>
      <c r="H59" s="47"/>
      <c r="I59" s="44"/>
      <c r="J59" s="45"/>
      <c r="K59" s="46"/>
      <c r="L59" s="45"/>
      <c r="M59" s="46"/>
      <c r="N59" s="45"/>
      <c r="O59" s="46"/>
      <c r="P59" s="47"/>
      <c r="Q59" s="48">
        <f t="shared" si="2"/>
        <v>0</v>
      </c>
      <c r="R59" s="45">
        <f t="shared" si="3"/>
        <v>0</v>
      </c>
      <c r="S59" s="46">
        <f t="shared" si="0"/>
        <v>0</v>
      </c>
      <c r="T59" s="49">
        <f t="shared" si="1"/>
        <v>0</v>
      </c>
    </row>
    <row r="60" spans="1:20" ht="23.25">
      <c r="A60" s="32">
        <v>1204020102</v>
      </c>
      <c r="B60" s="33" t="s">
        <v>90</v>
      </c>
      <c r="C60" s="51"/>
      <c r="D60" s="43"/>
      <c r="E60" s="44"/>
      <c r="F60" s="45"/>
      <c r="G60" s="46"/>
      <c r="H60" s="47"/>
      <c r="I60" s="44"/>
      <c r="J60" s="45"/>
      <c r="K60" s="46"/>
      <c r="L60" s="45"/>
      <c r="M60" s="46"/>
      <c r="N60" s="45"/>
      <c r="O60" s="46"/>
      <c r="P60" s="47"/>
      <c r="Q60" s="48">
        <f t="shared" si="2"/>
        <v>0</v>
      </c>
      <c r="R60" s="45">
        <f t="shared" si="3"/>
        <v>0</v>
      </c>
      <c r="S60" s="46">
        <f t="shared" si="0"/>
        <v>0</v>
      </c>
      <c r="T60" s="49">
        <f t="shared" si="1"/>
        <v>0</v>
      </c>
    </row>
    <row r="61" spans="1:20" ht="23.25">
      <c r="A61" s="32">
        <v>1205010101</v>
      </c>
      <c r="B61" s="33" t="s">
        <v>91</v>
      </c>
      <c r="C61" s="51"/>
      <c r="D61" s="43"/>
      <c r="E61" s="44"/>
      <c r="F61" s="45"/>
      <c r="G61" s="46"/>
      <c r="H61" s="47"/>
      <c r="I61" s="44"/>
      <c r="J61" s="45"/>
      <c r="K61" s="46"/>
      <c r="L61" s="45"/>
      <c r="M61" s="46"/>
      <c r="N61" s="45"/>
      <c r="O61" s="46"/>
      <c r="P61" s="47"/>
      <c r="Q61" s="48">
        <f t="shared" si="2"/>
        <v>0</v>
      </c>
      <c r="R61" s="45">
        <f t="shared" si="3"/>
        <v>0</v>
      </c>
      <c r="S61" s="46">
        <f t="shared" si="0"/>
        <v>0</v>
      </c>
      <c r="T61" s="49">
        <f t="shared" si="1"/>
        <v>0</v>
      </c>
    </row>
    <row r="62" spans="1:20" ht="23.25">
      <c r="A62" s="32">
        <v>1205010102</v>
      </c>
      <c r="B62" s="33" t="s">
        <v>92</v>
      </c>
      <c r="C62" s="51">
        <v>2885600</v>
      </c>
      <c r="D62" s="43"/>
      <c r="E62" s="44"/>
      <c r="F62" s="45"/>
      <c r="G62" s="46"/>
      <c r="H62" s="47"/>
      <c r="I62" s="44"/>
      <c r="J62" s="45"/>
      <c r="K62" s="46"/>
      <c r="L62" s="45"/>
      <c r="M62" s="46"/>
      <c r="N62" s="45"/>
      <c r="O62" s="46"/>
      <c r="P62" s="47"/>
      <c r="Q62" s="48">
        <f t="shared" si="2"/>
        <v>0</v>
      </c>
      <c r="R62" s="45">
        <f t="shared" si="3"/>
        <v>0</v>
      </c>
      <c r="S62" s="46">
        <f t="shared" si="0"/>
        <v>2885600</v>
      </c>
      <c r="T62" s="49"/>
    </row>
    <row r="63" spans="1:20" ht="23.25">
      <c r="A63" s="32">
        <v>1205010103</v>
      </c>
      <c r="B63" s="33" t="s">
        <v>93</v>
      </c>
      <c r="C63" s="51"/>
      <c r="D63" s="43"/>
      <c r="E63" s="44"/>
      <c r="F63" s="45"/>
      <c r="G63" s="46"/>
      <c r="H63" s="47"/>
      <c r="I63" s="44"/>
      <c r="J63" s="45"/>
      <c r="K63" s="46"/>
      <c r="L63" s="45"/>
      <c r="M63" s="46"/>
      <c r="N63" s="45"/>
      <c r="O63" s="46"/>
      <c r="P63" s="47"/>
      <c r="Q63" s="48">
        <f t="shared" si="2"/>
        <v>0</v>
      </c>
      <c r="R63" s="45">
        <f t="shared" si="3"/>
        <v>0</v>
      </c>
      <c r="S63" s="46">
        <f t="shared" si="0"/>
        <v>0</v>
      </c>
      <c r="T63" s="49">
        <f t="shared" si="1"/>
        <v>0</v>
      </c>
    </row>
    <row r="64" spans="1:20" ht="23.25">
      <c r="A64" s="32">
        <v>1205020101</v>
      </c>
      <c r="B64" s="33" t="s">
        <v>94</v>
      </c>
      <c r="C64" s="51"/>
      <c r="D64" s="43"/>
      <c r="E64" s="44"/>
      <c r="F64" s="45"/>
      <c r="G64" s="46"/>
      <c r="H64" s="47"/>
      <c r="I64" s="44"/>
      <c r="J64" s="45"/>
      <c r="K64" s="46"/>
      <c r="L64" s="45"/>
      <c r="M64" s="46"/>
      <c r="N64" s="45"/>
      <c r="O64" s="46"/>
      <c r="P64" s="47"/>
      <c r="Q64" s="48">
        <f t="shared" si="2"/>
        <v>0</v>
      </c>
      <c r="R64" s="45">
        <f t="shared" si="3"/>
        <v>0</v>
      </c>
      <c r="S64" s="46">
        <f t="shared" si="0"/>
        <v>0</v>
      </c>
      <c r="T64" s="49">
        <f t="shared" si="1"/>
        <v>0</v>
      </c>
    </row>
    <row r="65" spans="1:20" ht="23.25">
      <c r="A65" s="32">
        <v>1205020102</v>
      </c>
      <c r="B65" s="33" t="s">
        <v>95</v>
      </c>
      <c r="C65" s="51">
        <v>250000</v>
      </c>
      <c r="D65" s="43"/>
      <c r="E65" s="44"/>
      <c r="F65" s="45"/>
      <c r="G65" s="46"/>
      <c r="H65" s="47"/>
      <c r="I65" s="44"/>
      <c r="J65" s="45"/>
      <c r="K65" s="46"/>
      <c r="L65" s="45"/>
      <c r="M65" s="46"/>
      <c r="N65" s="45"/>
      <c r="O65" s="46"/>
      <c r="P65" s="47"/>
      <c r="Q65" s="48">
        <f t="shared" si="2"/>
        <v>0</v>
      </c>
      <c r="R65" s="45">
        <f t="shared" si="3"/>
        <v>0</v>
      </c>
      <c r="S65" s="46">
        <f t="shared" si="0"/>
        <v>250000</v>
      </c>
      <c r="T65" s="49"/>
    </row>
    <row r="66" spans="1:20" ht="23.25">
      <c r="A66" s="32">
        <v>1205020103</v>
      </c>
      <c r="B66" s="33" t="s">
        <v>96</v>
      </c>
      <c r="C66" s="51"/>
      <c r="D66" s="43"/>
      <c r="E66" s="44"/>
      <c r="F66" s="45"/>
      <c r="G66" s="46"/>
      <c r="H66" s="47"/>
      <c r="I66" s="44"/>
      <c r="J66" s="45"/>
      <c r="K66" s="46"/>
      <c r="L66" s="45"/>
      <c r="M66" s="46"/>
      <c r="N66" s="45"/>
      <c r="O66" s="46"/>
      <c r="P66" s="47"/>
      <c r="Q66" s="48">
        <f t="shared" si="2"/>
        <v>0</v>
      </c>
      <c r="R66" s="45">
        <f t="shared" si="3"/>
        <v>0</v>
      </c>
      <c r="S66" s="46">
        <f t="shared" si="0"/>
        <v>0</v>
      </c>
      <c r="T66" s="49">
        <f t="shared" si="1"/>
        <v>0</v>
      </c>
    </row>
    <row r="67" spans="1:20" ht="23.25">
      <c r="A67" s="32">
        <v>1205020104</v>
      </c>
      <c r="B67" s="33" t="s">
        <v>97</v>
      </c>
      <c r="C67" s="51"/>
      <c r="D67" s="43"/>
      <c r="E67" s="44"/>
      <c r="F67" s="45"/>
      <c r="G67" s="46"/>
      <c r="H67" s="47"/>
      <c r="I67" s="44"/>
      <c r="J67" s="45"/>
      <c r="K67" s="46"/>
      <c r="L67" s="45"/>
      <c r="M67" s="46"/>
      <c r="N67" s="45"/>
      <c r="O67" s="46"/>
      <c r="P67" s="47"/>
      <c r="Q67" s="48">
        <f t="shared" si="2"/>
        <v>0</v>
      </c>
      <c r="R67" s="45">
        <f t="shared" si="3"/>
        <v>0</v>
      </c>
      <c r="S67" s="46">
        <f t="shared" si="0"/>
        <v>0</v>
      </c>
      <c r="T67" s="49">
        <f t="shared" si="1"/>
        <v>0</v>
      </c>
    </row>
    <row r="68" spans="1:20" ht="23.25">
      <c r="A68" s="32">
        <v>1205020105</v>
      </c>
      <c r="B68" s="33" t="s">
        <v>98</v>
      </c>
      <c r="C68" s="51"/>
      <c r="D68" s="43"/>
      <c r="E68" s="44"/>
      <c r="F68" s="45"/>
      <c r="G68" s="46"/>
      <c r="H68" s="47"/>
      <c r="I68" s="44"/>
      <c r="J68" s="45"/>
      <c r="K68" s="46"/>
      <c r="L68" s="45"/>
      <c r="M68" s="46"/>
      <c r="N68" s="45"/>
      <c r="O68" s="46"/>
      <c r="P68" s="47"/>
      <c r="Q68" s="48">
        <f t="shared" si="2"/>
        <v>0</v>
      </c>
      <c r="R68" s="45">
        <f t="shared" si="3"/>
        <v>0</v>
      </c>
      <c r="S68" s="46">
        <f t="shared" si="0"/>
        <v>0</v>
      </c>
      <c r="T68" s="49">
        <f t="shared" si="1"/>
        <v>0</v>
      </c>
    </row>
    <row r="69" spans="1:20" ht="23.25">
      <c r="A69" s="32">
        <v>1205020106</v>
      </c>
      <c r="B69" s="33" t="s">
        <v>99</v>
      </c>
      <c r="C69" s="51"/>
      <c r="D69" s="43"/>
      <c r="E69" s="44"/>
      <c r="F69" s="45"/>
      <c r="G69" s="46"/>
      <c r="H69" s="47"/>
      <c r="I69" s="44"/>
      <c r="J69" s="45"/>
      <c r="K69" s="46"/>
      <c r="L69" s="45"/>
      <c r="M69" s="46"/>
      <c r="N69" s="45"/>
      <c r="O69" s="46"/>
      <c r="P69" s="47"/>
      <c r="Q69" s="48">
        <f t="shared" si="2"/>
        <v>0</v>
      </c>
      <c r="R69" s="45">
        <f t="shared" si="3"/>
        <v>0</v>
      </c>
      <c r="S69" s="46">
        <f t="shared" si="0"/>
        <v>0</v>
      </c>
      <c r="T69" s="49">
        <f t="shared" si="1"/>
        <v>0</v>
      </c>
    </row>
    <row r="70" spans="1:20" ht="23.25">
      <c r="A70" s="32">
        <v>1205030101</v>
      </c>
      <c r="B70" s="33" t="s">
        <v>100</v>
      </c>
      <c r="C70" s="51">
        <v>7970000</v>
      </c>
      <c r="D70" s="43"/>
      <c r="E70" s="44"/>
      <c r="F70" s="45"/>
      <c r="G70" s="46"/>
      <c r="H70" s="47"/>
      <c r="I70" s="44"/>
      <c r="J70" s="45"/>
      <c r="K70" s="46"/>
      <c r="L70" s="45"/>
      <c r="M70" s="46"/>
      <c r="N70" s="45"/>
      <c r="O70" s="46"/>
      <c r="P70" s="47"/>
      <c r="Q70" s="48">
        <f t="shared" si="2"/>
        <v>0</v>
      </c>
      <c r="R70" s="45">
        <f t="shared" si="3"/>
        <v>0</v>
      </c>
      <c r="S70" s="46">
        <f t="shared" si="0"/>
        <v>7970000</v>
      </c>
      <c r="T70" s="49"/>
    </row>
    <row r="71" spans="1:20" ht="23.25">
      <c r="A71" s="32">
        <v>1205030102</v>
      </c>
      <c r="B71" s="33" t="s">
        <v>101</v>
      </c>
      <c r="C71" s="51">
        <v>500000</v>
      </c>
      <c r="D71" s="43"/>
      <c r="E71" s="44"/>
      <c r="F71" s="45"/>
      <c r="G71" s="46"/>
      <c r="H71" s="47"/>
      <c r="I71" s="44"/>
      <c r="J71" s="45"/>
      <c r="K71" s="46"/>
      <c r="L71" s="45"/>
      <c r="M71" s="46"/>
      <c r="N71" s="45"/>
      <c r="O71" s="46"/>
      <c r="P71" s="47"/>
      <c r="Q71" s="48">
        <f t="shared" si="2"/>
        <v>0</v>
      </c>
      <c r="R71" s="45">
        <f t="shared" si="3"/>
        <v>0</v>
      </c>
      <c r="S71" s="46">
        <f t="shared" si="0"/>
        <v>500000</v>
      </c>
      <c r="T71" s="49"/>
    </row>
    <row r="72" spans="1:20" ht="23.25">
      <c r="A72" s="32">
        <v>1205030103</v>
      </c>
      <c r="B72" s="33" t="s">
        <v>102</v>
      </c>
      <c r="C72" s="51"/>
      <c r="D72" s="43">
        <v>2059826.5</v>
      </c>
      <c r="E72" s="44"/>
      <c r="F72" s="45"/>
      <c r="G72" s="46"/>
      <c r="H72" s="47"/>
      <c r="I72" s="44"/>
      <c r="J72" s="45"/>
      <c r="K72" s="46"/>
      <c r="L72" s="45"/>
      <c r="M72" s="46"/>
      <c r="N72" s="45"/>
      <c r="O72" s="46"/>
      <c r="P72" s="47"/>
      <c r="Q72" s="48">
        <f t="shared" si="2"/>
        <v>0</v>
      </c>
      <c r="R72" s="45">
        <f t="shared" si="3"/>
        <v>0</v>
      </c>
      <c r="S72" s="46"/>
      <c r="T72" s="49">
        <f t="shared" si="1"/>
        <v>2059826.5</v>
      </c>
    </row>
    <row r="73" spans="1:20" ht="23.25">
      <c r="A73" s="32">
        <v>1205030107</v>
      </c>
      <c r="B73" s="33" t="s">
        <v>103</v>
      </c>
      <c r="C73" s="51"/>
      <c r="D73" s="43"/>
      <c r="E73" s="44"/>
      <c r="F73" s="45"/>
      <c r="G73" s="46"/>
      <c r="H73" s="47"/>
      <c r="I73" s="44"/>
      <c r="J73" s="45"/>
      <c r="K73" s="46"/>
      <c r="L73" s="45"/>
      <c r="M73" s="46"/>
      <c r="N73" s="45"/>
      <c r="O73" s="46"/>
      <c r="P73" s="47"/>
      <c r="Q73" s="48">
        <f t="shared" si="2"/>
        <v>0</v>
      </c>
      <c r="R73" s="45">
        <f t="shared" si="3"/>
        <v>0</v>
      </c>
      <c r="S73" s="46">
        <f aca="true" t="shared" si="4" ref="S73:S136">C73+Q73-D73-R73</f>
        <v>0</v>
      </c>
      <c r="T73" s="49">
        <f aca="true" t="shared" si="5" ref="T73:T136">D73+R73-Q73-C73</f>
        <v>0</v>
      </c>
    </row>
    <row r="74" spans="1:20" ht="23.25">
      <c r="A74" s="32">
        <v>1205030109</v>
      </c>
      <c r="B74" s="33" t="s">
        <v>104</v>
      </c>
      <c r="C74" s="51"/>
      <c r="D74" s="43"/>
      <c r="E74" s="44"/>
      <c r="F74" s="45"/>
      <c r="G74" s="46"/>
      <c r="H74" s="47"/>
      <c r="I74" s="44"/>
      <c r="J74" s="45"/>
      <c r="K74" s="46"/>
      <c r="L74" s="45"/>
      <c r="M74" s="46"/>
      <c r="N74" s="45"/>
      <c r="O74" s="46"/>
      <c r="P74" s="47"/>
      <c r="Q74" s="48">
        <f aca="true" t="shared" si="6" ref="Q74:Q137">E74+G74+I74+K74+M74-L74-J74-H74-F74-N74+O74-P74</f>
        <v>0</v>
      </c>
      <c r="R74" s="45">
        <f aca="true" t="shared" si="7" ref="R74:R137">F74+H74+J74+L74+N74-M74-K74-I74-G74-E74+P74-O74</f>
        <v>0</v>
      </c>
      <c r="S74" s="46">
        <f t="shared" si="4"/>
        <v>0</v>
      </c>
      <c r="T74" s="49">
        <f t="shared" si="5"/>
        <v>0</v>
      </c>
    </row>
    <row r="75" spans="1:20" ht="23.25">
      <c r="A75" s="32">
        <v>1205030110</v>
      </c>
      <c r="B75" s="33" t="s">
        <v>105</v>
      </c>
      <c r="C75" s="51"/>
      <c r="D75" s="43"/>
      <c r="E75" s="44"/>
      <c r="F75" s="45"/>
      <c r="G75" s="46"/>
      <c r="H75" s="47"/>
      <c r="I75" s="44"/>
      <c r="J75" s="45"/>
      <c r="K75" s="46"/>
      <c r="L75" s="45"/>
      <c r="M75" s="46"/>
      <c r="N75" s="45"/>
      <c r="O75" s="46"/>
      <c r="P75" s="47"/>
      <c r="Q75" s="48">
        <f t="shared" si="6"/>
        <v>0</v>
      </c>
      <c r="R75" s="45">
        <f t="shared" si="7"/>
        <v>0</v>
      </c>
      <c r="S75" s="46">
        <f t="shared" si="4"/>
        <v>0</v>
      </c>
      <c r="T75" s="49">
        <f t="shared" si="5"/>
        <v>0</v>
      </c>
    </row>
    <row r="76" spans="1:20" ht="23.25">
      <c r="A76" s="32">
        <v>1205030111</v>
      </c>
      <c r="B76" s="33" t="s">
        <v>106</v>
      </c>
      <c r="C76" s="51"/>
      <c r="D76" s="43"/>
      <c r="E76" s="44"/>
      <c r="F76" s="45"/>
      <c r="G76" s="46"/>
      <c r="H76" s="47"/>
      <c r="I76" s="44"/>
      <c r="J76" s="45"/>
      <c r="K76" s="46"/>
      <c r="L76" s="45"/>
      <c r="M76" s="46"/>
      <c r="N76" s="45"/>
      <c r="O76" s="46"/>
      <c r="P76" s="47"/>
      <c r="Q76" s="48">
        <f t="shared" si="6"/>
        <v>0</v>
      </c>
      <c r="R76" s="45">
        <f t="shared" si="7"/>
        <v>0</v>
      </c>
      <c r="S76" s="46">
        <f t="shared" si="4"/>
        <v>0</v>
      </c>
      <c r="T76" s="49">
        <f t="shared" si="5"/>
        <v>0</v>
      </c>
    </row>
    <row r="77" spans="1:20" ht="23.25">
      <c r="A77" s="32">
        <v>1205040101</v>
      </c>
      <c r="B77" s="33" t="s">
        <v>107</v>
      </c>
      <c r="C77" s="51">
        <v>1284800</v>
      </c>
      <c r="D77" s="43"/>
      <c r="E77" s="44"/>
      <c r="F77" s="45"/>
      <c r="G77" s="46"/>
      <c r="H77" s="47"/>
      <c r="I77" s="44"/>
      <c r="J77" s="45"/>
      <c r="K77" s="46"/>
      <c r="L77" s="45"/>
      <c r="M77" s="46"/>
      <c r="N77" s="45"/>
      <c r="O77" s="46"/>
      <c r="P77" s="47"/>
      <c r="Q77" s="48">
        <f t="shared" si="6"/>
        <v>0</v>
      </c>
      <c r="R77" s="45">
        <f t="shared" si="7"/>
        <v>0</v>
      </c>
      <c r="S77" s="46">
        <f t="shared" si="4"/>
        <v>1284800</v>
      </c>
      <c r="T77" s="49"/>
    </row>
    <row r="78" spans="1:20" ht="23.25">
      <c r="A78" s="32">
        <v>1205040102</v>
      </c>
      <c r="B78" s="33" t="s">
        <v>108</v>
      </c>
      <c r="C78" s="51">
        <v>1248000</v>
      </c>
      <c r="D78" s="43"/>
      <c r="E78" s="44"/>
      <c r="F78" s="45"/>
      <c r="G78" s="46"/>
      <c r="H78" s="47"/>
      <c r="I78" s="44"/>
      <c r="J78" s="45"/>
      <c r="K78" s="46"/>
      <c r="L78" s="45"/>
      <c r="M78" s="46"/>
      <c r="N78" s="45"/>
      <c r="O78" s="46"/>
      <c r="P78" s="47"/>
      <c r="Q78" s="48">
        <f t="shared" si="6"/>
        <v>0</v>
      </c>
      <c r="R78" s="45">
        <f t="shared" si="7"/>
        <v>0</v>
      </c>
      <c r="S78" s="46">
        <f t="shared" si="4"/>
        <v>1248000</v>
      </c>
      <c r="T78" s="49"/>
    </row>
    <row r="79" spans="1:20" ht="23.25">
      <c r="A79" s="32">
        <v>1205040103</v>
      </c>
      <c r="B79" s="33" t="s">
        <v>109</v>
      </c>
      <c r="C79" s="51"/>
      <c r="D79" s="43">
        <v>303699.7</v>
      </c>
      <c r="E79" s="44"/>
      <c r="F79" s="45"/>
      <c r="G79" s="46"/>
      <c r="H79" s="47"/>
      <c r="I79" s="44"/>
      <c r="J79" s="45"/>
      <c r="K79" s="46"/>
      <c r="L79" s="45"/>
      <c r="M79" s="46"/>
      <c r="N79" s="45"/>
      <c r="O79" s="46"/>
      <c r="P79" s="47"/>
      <c r="Q79" s="48">
        <f t="shared" si="6"/>
        <v>0</v>
      </c>
      <c r="R79" s="45">
        <f t="shared" si="7"/>
        <v>0</v>
      </c>
      <c r="S79" s="46"/>
      <c r="T79" s="49">
        <f t="shared" si="5"/>
        <v>303699.7</v>
      </c>
    </row>
    <row r="80" spans="1:20" ht="23.25">
      <c r="A80" s="32">
        <v>1205040106</v>
      </c>
      <c r="B80" s="33" t="s">
        <v>110</v>
      </c>
      <c r="C80" s="51"/>
      <c r="D80" s="43"/>
      <c r="E80" s="44"/>
      <c r="F80" s="45"/>
      <c r="G80" s="46"/>
      <c r="H80" s="47"/>
      <c r="I80" s="44"/>
      <c r="J80" s="45"/>
      <c r="K80" s="46"/>
      <c r="L80" s="45"/>
      <c r="M80" s="46"/>
      <c r="N80" s="45"/>
      <c r="O80" s="46"/>
      <c r="P80" s="47"/>
      <c r="Q80" s="48">
        <f t="shared" si="6"/>
        <v>0</v>
      </c>
      <c r="R80" s="45">
        <f t="shared" si="7"/>
        <v>0</v>
      </c>
      <c r="S80" s="46">
        <f t="shared" si="4"/>
        <v>0</v>
      </c>
      <c r="T80" s="49">
        <f t="shared" si="5"/>
        <v>0</v>
      </c>
    </row>
    <row r="81" spans="1:20" ht="23.25">
      <c r="A81" s="32">
        <v>1205040107</v>
      </c>
      <c r="B81" s="33" t="s">
        <v>111</v>
      </c>
      <c r="C81" s="51"/>
      <c r="D81" s="43"/>
      <c r="E81" s="44"/>
      <c r="F81" s="45"/>
      <c r="G81" s="46"/>
      <c r="H81" s="47"/>
      <c r="I81" s="44"/>
      <c r="J81" s="45"/>
      <c r="K81" s="46"/>
      <c r="L81" s="45"/>
      <c r="M81" s="46"/>
      <c r="N81" s="45"/>
      <c r="O81" s="46"/>
      <c r="P81" s="47"/>
      <c r="Q81" s="48">
        <f t="shared" si="6"/>
        <v>0</v>
      </c>
      <c r="R81" s="45">
        <f t="shared" si="7"/>
        <v>0</v>
      </c>
      <c r="S81" s="46">
        <f t="shared" si="4"/>
        <v>0</v>
      </c>
      <c r="T81" s="49">
        <f t="shared" si="5"/>
        <v>0</v>
      </c>
    </row>
    <row r="82" spans="1:20" ht="23.25">
      <c r="A82" s="32">
        <v>1205040108</v>
      </c>
      <c r="B82" s="33" t="s">
        <v>112</v>
      </c>
      <c r="C82" s="51"/>
      <c r="D82" s="43"/>
      <c r="E82" s="44"/>
      <c r="F82" s="45"/>
      <c r="G82" s="46"/>
      <c r="H82" s="47"/>
      <c r="I82" s="44"/>
      <c r="J82" s="45"/>
      <c r="K82" s="46"/>
      <c r="L82" s="45"/>
      <c r="M82" s="46"/>
      <c r="N82" s="45"/>
      <c r="O82" s="46"/>
      <c r="P82" s="47"/>
      <c r="Q82" s="48">
        <f t="shared" si="6"/>
        <v>0</v>
      </c>
      <c r="R82" s="45">
        <f t="shared" si="7"/>
        <v>0</v>
      </c>
      <c r="S82" s="46">
        <f t="shared" si="4"/>
        <v>0</v>
      </c>
      <c r="T82" s="49">
        <f t="shared" si="5"/>
        <v>0</v>
      </c>
    </row>
    <row r="83" spans="1:20" ht="23.25">
      <c r="A83" s="32">
        <v>1205050101</v>
      </c>
      <c r="B83" s="33" t="s">
        <v>113</v>
      </c>
      <c r="C83" s="51"/>
      <c r="D83" s="43"/>
      <c r="E83" s="44"/>
      <c r="F83" s="45"/>
      <c r="G83" s="46"/>
      <c r="H83" s="47"/>
      <c r="I83" s="44"/>
      <c r="J83" s="45"/>
      <c r="K83" s="46"/>
      <c r="L83" s="45"/>
      <c r="M83" s="46"/>
      <c r="N83" s="45"/>
      <c r="O83" s="46"/>
      <c r="P83" s="47"/>
      <c r="Q83" s="48">
        <f t="shared" si="6"/>
        <v>0</v>
      </c>
      <c r="R83" s="45">
        <f t="shared" si="7"/>
        <v>0</v>
      </c>
      <c r="S83" s="46">
        <f t="shared" si="4"/>
        <v>0</v>
      </c>
      <c r="T83" s="49">
        <f t="shared" si="5"/>
        <v>0</v>
      </c>
    </row>
    <row r="84" spans="1:20" ht="23.25">
      <c r="A84" s="32">
        <v>1205050102</v>
      </c>
      <c r="B84" s="33" t="s">
        <v>114</v>
      </c>
      <c r="C84" s="51"/>
      <c r="D84" s="43"/>
      <c r="E84" s="44"/>
      <c r="F84" s="45"/>
      <c r="G84" s="46"/>
      <c r="H84" s="47"/>
      <c r="I84" s="44"/>
      <c r="J84" s="45"/>
      <c r="K84" s="46"/>
      <c r="L84" s="45"/>
      <c r="M84" s="46"/>
      <c r="N84" s="45"/>
      <c r="O84" s="46"/>
      <c r="P84" s="47"/>
      <c r="Q84" s="48">
        <f t="shared" si="6"/>
        <v>0</v>
      </c>
      <c r="R84" s="45">
        <f t="shared" si="7"/>
        <v>0</v>
      </c>
      <c r="S84" s="46">
        <f t="shared" si="4"/>
        <v>0</v>
      </c>
      <c r="T84" s="49">
        <f t="shared" si="5"/>
        <v>0</v>
      </c>
    </row>
    <row r="85" spans="1:20" ht="23.25">
      <c r="A85" s="32">
        <v>1205060101</v>
      </c>
      <c r="B85" s="33" t="s">
        <v>115</v>
      </c>
      <c r="C85" s="51"/>
      <c r="D85" s="43"/>
      <c r="E85" s="44"/>
      <c r="F85" s="45"/>
      <c r="G85" s="46"/>
      <c r="H85" s="47"/>
      <c r="I85" s="44"/>
      <c r="J85" s="45"/>
      <c r="K85" s="46"/>
      <c r="L85" s="45"/>
      <c r="M85" s="46"/>
      <c r="N85" s="45"/>
      <c r="O85" s="46"/>
      <c r="P85" s="47"/>
      <c r="Q85" s="48">
        <f t="shared" si="6"/>
        <v>0</v>
      </c>
      <c r="R85" s="45">
        <f t="shared" si="7"/>
        <v>0</v>
      </c>
      <c r="S85" s="46">
        <f t="shared" si="4"/>
        <v>0</v>
      </c>
      <c r="T85" s="49">
        <f t="shared" si="5"/>
        <v>0</v>
      </c>
    </row>
    <row r="86" spans="1:20" ht="23.25">
      <c r="A86" s="32">
        <v>1205060102</v>
      </c>
      <c r="B86" s="33" t="s">
        <v>116</v>
      </c>
      <c r="C86" s="51"/>
      <c r="D86" s="43"/>
      <c r="E86" s="44"/>
      <c r="F86" s="45"/>
      <c r="G86" s="46"/>
      <c r="H86" s="47"/>
      <c r="I86" s="44"/>
      <c r="J86" s="45"/>
      <c r="K86" s="46"/>
      <c r="L86" s="45"/>
      <c r="M86" s="46"/>
      <c r="N86" s="45"/>
      <c r="O86" s="46"/>
      <c r="P86" s="47"/>
      <c r="Q86" s="48">
        <f t="shared" si="6"/>
        <v>0</v>
      </c>
      <c r="R86" s="45">
        <f t="shared" si="7"/>
        <v>0</v>
      </c>
      <c r="S86" s="46">
        <f t="shared" si="4"/>
        <v>0</v>
      </c>
      <c r="T86" s="49">
        <f t="shared" si="5"/>
        <v>0</v>
      </c>
    </row>
    <row r="87" spans="1:20" ht="23.25">
      <c r="A87" s="32">
        <v>1206010101</v>
      </c>
      <c r="B87" s="33" t="s">
        <v>117</v>
      </c>
      <c r="C87" s="51">
        <v>396000</v>
      </c>
      <c r="D87" s="43"/>
      <c r="E87" s="44"/>
      <c r="F87" s="45"/>
      <c r="G87" s="46"/>
      <c r="H87" s="47"/>
      <c r="I87" s="44"/>
      <c r="J87" s="45"/>
      <c r="K87" s="46"/>
      <c r="L87" s="45"/>
      <c r="M87" s="46"/>
      <c r="N87" s="45"/>
      <c r="O87" s="46"/>
      <c r="P87" s="47"/>
      <c r="Q87" s="48">
        <f t="shared" si="6"/>
        <v>0</v>
      </c>
      <c r="R87" s="45">
        <f t="shared" si="7"/>
        <v>0</v>
      </c>
      <c r="S87" s="46">
        <f t="shared" si="4"/>
        <v>396000</v>
      </c>
      <c r="T87" s="49"/>
    </row>
    <row r="88" spans="1:20" ht="23.25">
      <c r="A88" s="32">
        <v>1206010102</v>
      </c>
      <c r="B88" s="33" t="s">
        <v>118</v>
      </c>
      <c r="C88" s="51">
        <v>26000</v>
      </c>
      <c r="D88" s="43"/>
      <c r="E88" s="44"/>
      <c r="F88" s="45"/>
      <c r="G88" s="46"/>
      <c r="H88" s="47"/>
      <c r="I88" s="44"/>
      <c r="J88" s="45"/>
      <c r="K88" s="46"/>
      <c r="L88" s="45"/>
      <c r="M88" s="46"/>
      <c r="N88" s="45"/>
      <c r="O88" s="46"/>
      <c r="P88" s="47"/>
      <c r="Q88" s="48">
        <f t="shared" si="6"/>
        <v>0</v>
      </c>
      <c r="R88" s="45">
        <f t="shared" si="7"/>
        <v>0</v>
      </c>
      <c r="S88" s="46">
        <f t="shared" si="4"/>
        <v>26000</v>
      </c>
      <c r="T88" s="49"/>
    </row>
    <row r="89" spans="1:20" ht="23.25">
      <c r="A89" s="32">
        <v>1206010103</v>
      </c>
      <c r="B89" s="33" t="s">
        <v>119</v>
      </c>
      <c r="C89" s="51"/>
      <c r="D89" s="43">
        <v>209112.26</v>
      </c>
      <c r="E89" s="44"/>
      <c r="F89" s="45"/>
      <c r="G89" s="46"/>
      <c r="H89" s="47"/>
      <c r="I89" s="44"/>
      <c r="J89" s="45"/>
      <c r="K89" s="46"/>
      <c r="L89" s="45"/>
      <c r="M89" s="46"/>
      <c r="N89" s="45"/>
      <c r="O89" s="46"/>
      <c r="P89" s="47"/>
      <c r="Q89" s="48">
        <f t="shared" si="6"/>
        <v>0</v>
      </c>
      <c r="R89" s="45">
        <f t="shared" si="7"/>
        <v>0</v>
      </c>
      <c r="S89" s="46"/>
      <c r="T89" s="49">
        <f t="shared" si="5"/>
        <v>209112.26</v>
      </c>
    </row>
    <row r="90" spans="1:20" ht="23.25">
      <c r="A90" s="32">
        <v>1206010105</v>
      </c>
      <c r="B90" s="33" t="s">
        <v>120</v>
      </c>
      <c r="C90" s="51"/>
      <c r="D90" s="43"/>
      <c r="E90" s="44"/>
      <c r="F90" s="45"/>
      <c r="G90" s="46"/>
      <c r="H90" s="47"/>
      <c r="I90" s="44"/>
      <c r="J90" s="45"/>
      <c r="K90" s="46"/>
      <c r="L90" s="45"/>
      <c r="M90" s="46"/>
      <c r="N90" s="45"/>
      <c r="O90" s="46"/>
      <c r="P90" s="47"/>
      <c r="Q90" s="48">
        <f t="shared" si="6"/>
        <v>0</v>
      </c>
      <c r="R90" s="45">
        <f t="shared" si="7"/>
        <v>0</v>
      </c>
      <c r="S90" s="46">
        <f t="shared" si="4"/>
        <v>0</v>
      </c>
      <c r="T90" s="49">
        <f t="shared" si="5"/>
        <v>0</v>
      </c>
    </row>
    <row r="91" spans="1:20" ht="23.25">
      <c r="A91" s="32">
        <v>1206020101</v>
      </c>
      <c r="B91" s="33" t="s">
        <v>121</v>
      </c>
      <c r="C91" s="51">
        <v>3847000</v>
      </c>
      <c r="D91" s="43"/>
      <c r="E91" s="44"/>
      <c r="F91" s="45"/>
      <c r="G91" s="46"/>
      <c r="H91" s="47"/>
      <c r="I91" s="44"/>
      <c r="J91" s="45"/>
      <c r="K91" s="46"/>
      <c r="L91" s="45"/>
      <c r="M91" s="46"/>
      <c r="N91" s="45"/>
      <c r="O91" s="46"/>
      <c r="P91" s="47"/>
      <c r="Q91" s="48">
        <f t="shared" si="6"/>
        <v>0</v>
      </c>
      <c r="R91" s="45">
        <f t="shared" si="7"/>
        <v>0</v>
      </c>
      <c r="S91" s="46">
        <f t="shared" si="4"/>
        <v>3847000</v>
      </c>
      <c r="T91" s="49"/>
    </row>
    <row r="92" spans="1:20" ht="23.25">
      <c r="A92" s="32">
        <v>1206020102</v>
      </c>
      <c r="B92" s="33" t="s">
        <v>122</v>
      </c>
      <c r="C92" s="51"/>
      <c r="D92" s="43"/>
      <c r="E92" s="44"/>
      <c r="F92" s="45"/>
      <c r="G92" s="46"/>
      <c r="H92" s="47"/>
      <c r="I92" s="44"/>
      <c r="J92" s="45"/>
      <c r="K92" s="46"/>
      <c r="L92" s="45"/>
      <c r="M92" s="46"/>
      <c r="N92" s="45"/>
      <c r="O92" s="46"/>
      <c r="P92" s="47"/>
      <c r="Q92" s="48">
        <f t="shared" si="6"/>
        <v>0</v>
      </c>
      <c r="R92" s="45">
        <f t="shared" si="7"/>
        <v>0</v>
      </c>
      <c r="S92" s="46">
        <f t="shared" si="4"/>
        <v>0</v>
      </c>
      <c r="T92" s="49">
        <f t="shared" si="5"/>
        <v>0</v>
      </c>
    </row>
    <row r="93" spans="1:20" ht="23.25">
      <c r="A93" s="32">
        <v>1206020103</v>
      </c>
      <c r="B93" s="33" t="s">
        <v>123</v>
      </c>
      <c r="C93" s="51"/>
      <c r="D93" s="43">
        <v>2346057.94</v>
      </c>
      <c r="E93" s="44"/>
      <c r="F93" s="45"/>
      <c r="G93" s="46"/>
      <c r="H93" s="47"/>
      <c r="I93" s="44"/>
      <c r="J93" s="45"/>
      <c r="K93" s="46"/>
      <c r="L93" s="45"/>
      <c r="M93" s="46"/>
      <c r="N93" s="45"/>
      <c r="O93" s="46"/>
      <c r="P93" s="47"/>
      <c r="Q93" s="48">
        <f t="shared" si="6"/>
        <v>0</v>
      </c>
      <c r="R93" s="45">
        <f t="shared" si="7"/>
        <v>0</v>
      </c>
      <c r="S93" s="46"/>
      <c r="T93" s="49">
        <f t="shared" si="5"/>
        <v>2346057.94</v>
      </c>
    </row>
    <row r="94" spans="1:20" ht="23.25">
      <c r="A94" s="32">
        <v>1206030101</v>
      </c>
      <c r="B94" s="33" t="s">
        <v>124</v>
      </c>
      <c r="C94" s="51">
        <v>19190</v>
      </c>
      <c r="D94" s="43"/>
      <c r="E94" s="44"/>
      <c r="F94" s="45"/>
      <c r="G94" s="46"/>
      <c r="H94" s="47"/>
      <c r="I94" s="44"/>
      <c r="J94" s="45"/>
      <c r="K94" s="46"/>
      <c r="L94" s="45"/>
      <c r="M94" s="46"/>
      <c r="N94" s="45"/>
      <c r="O94" s="46"/>
      <c r="P94" s="47"/>
      <c r="Q94" s="48">
        <f t="shared" si="6"/>
        <v>0</v>
      </c>
      <c r="R94" s="45">
        <f t="shared" si="7"/>
        <v>0</v>
      </c>
      <c r="S94" s="46">
        <f t="shared" si="4"/>
        <v>19190</v>
      </c>
      <c r="T94" s="49"/>
    </row>
    <row r="95" spans="1:20" ht="23.25">
      <c r="A95" s="32">
        <v>1206030102</v>
      </c>
      <c r="B95" s="33" t="s">
        <v>125</v>
      </c>
      <c r="C95" s="51">
        <v>49950</v>
      </c>
      <c r="D95" s="43"/>
      <c r="E95" s="44"/>
      <c r="F95" s="45"/>
      <c r="G95" s="46"/>
      <c r="H95" s="47"/>
      <c r="I95" s="44"/>
      <c r="J95" s="45"/>
      <c r="K95" s="46"/>
      <c r="L95" s="45"/>
      <c r="M95" s="46"/>
      <c r="N95" s="45"/>
      <c r="O95" s="46"/>
      <c r="P95" s="47"/>
      <c r="Q95" s="48">
        <f t="shared" si="6"/>
        <v>0</v>
      </c>
      <c r="R95" s="45">
        <f t="shared" si="7"/>
        <v>0</v>
      </c>
      <c r="S95" s="46">
        <f t="shared" si="4"/>
        <v>49950</v>
      </c>
      <c r="T95" s="49"/>
    </row>
    <row r="96" spans="1:20" ht="23.25">
      <c r="A96" s="32">
        <v>1206030103</v>
      </c>
      <c r="B96" s="33" t="s">
        <v>126</v>
      </c>
      <c r="C96" s="51"/>
      <c r="D96" s="43">
        <v>2785.07</v>
      </c>
      <c r="E96" s="44"/>
      <c r="F96" s="45"/>
      <c r="G96" s="46"/>
      <c r="H96" s="47"/>
      <c r="I96" s="44"/>
      <c r="J96" s="45"/>
      <c r="K96" s="46"/>
      <c r="L96" s="45"/>
      <c r="M96" s="46"/>
      <c r="N96" s="45"/>
      <c r="O96" s="46"/>
      <c r="P96" s="47"/>
      <c r="Q96" s="48">
        <f t="shared" si="6"/>
        <v>0</v>
      </c>
      <c r="R96" s="45">
        <f t="shared" si="7"/>
        <v>0</v>
      </c>
      <c r="S96" s="46"/>
      <c r="T96" s="49">
        <f t="shared" si="5"/>
        <v>2785.07</v>
      </c>
    </row>
    <row r="97" spans="1:20" ht="23.25">
      <c r="A97" s="32">
        <v>1206040101</v>
      </c>
      <c r="B97" s="33" t="s">
        <v>127</v>
      </c>
      <c r="C97" s="51">
        <v>234963.26</v>
      </c>
      <c r="D97" s="43"/>
      <c r="E97" s="44"/>
      <c r="F97" s="45"/>
      <c r="G97" s="46"/>
      <c r="H97" s="47"/>
      <c r="I97" s="44"/>
      <c r="J97" s="45"/>
      <c r="K97" s="46"/>
      <c r="L97" s="45"/>
      <c r="M97" s="46"/>
      <c r="N97" s="45"/>
      <c r="O97" s="46"/>
      <c r="P97" s="47"/>
      <c r="Q97" s="48">
        <f t="shared" si="6"/>
        <v>0</v>
      </c>
      <c r="R97" s="45">
        <f t="shared" si="7"/>
        <v>0</v>
      </c>
      <c r="S97" s="46">
        <f t="shared" si="4"/>
        <v>234963.26</v>
      </c>
      <c r="T97" s="49"/>
    </row>
    <row r="98" spans="1:20" ht="23.25">
      <c r="A98" s="32">
        <v>1206040102</v>
      </c>
      <c r="B98" s="33" t="s">
        <v>128</v>
      </c>
      <c r="C98" s="51">
        <v>295256.6</v>
      </c>
      <c r="D98" s="43"/>
      <c r="E98" s="44"/>
      <c r="F98" s="45"/>
      <c r="G98" s="46"/>
      <c r="H98" s="47"/>
      <c r="I98" s="44"/>
      <c r="J98" s="45"/>
      <c r="K98" s="46"/>
      <c r="L98" s="45"/>
      <c r="M98" s="46"/>
      <c r="N98" s="45"/>
      <c r="O98" s="46"/>
      <c r="P98" s="47"/>
      <c r="Q98" s="48">
        <f t="shared" si="6"/>
        <v>0</v>
      </c>
      <c r="R98" s="45">
        <f t="shared" si="7"/>
        <v>0</v>
      </c>
      <c r="S98" s="46">
        <f t="shared" si="4"/>
        <v>295256.6</v>
      </c>
      <c r="T98" s="49"/>
    </row>
    <row r="99" spans="1:20" ht="23.25">
      <c r="A99" s="32">
        <v>1206040103</v>
      </c>
      <c r="B99" s="33" t="s">
        <v>129</v>
      </c>
      <c r="C99" s="51"/>
      <c r="D99" s="43">
        <v>76313.5</v>
      </c>
      <c r="E99" s="44"/>
      <c r="F99" s="45"/>
      <c r="G99" s="46"/>
      <c r="H99" s="47"/>
      <c r="I99" s="44"/>
      <c r="J99" s="45"/>
      <c r="K99" s="46"/>
      <c r="L99" s="45"/>
      <c r="M99" s="46"/>
      <c r="N99" s="45"/>
      <c r="O99" s="46"/>
      <c r="P99" s="47"/>
      <c r="Q99" s="48">
        <f t="shared" si="6"/>
        <v>0</v>
      </c>
      <c r="R99" s="45">
        <f t="shared" si="7"/>
        <v>0</v>
      </c>
      <c r="S99" s="46"/>
      <c r="T99" s="49">
        <f t="shared" si="5"/>
        <v>76313.5</v>
      </c>
    </row>
    <row r="100" spans="1:20" ht="23.25">
      <c r="A100" s="32">
        <v>1206050101</v>
      </c>
      <c r="B100" s="33" t="s">
        <v>130</v>
      </c>
      <c r="C100" s="51"/>
      <c r="D100" s="43"/>
      <c r="E100" s="44"/>
      <c r="F100" s="45"/>
      <c r="G100" s="46"/>
      <c r="H100" s="47"/>
      <c r="I100" s="44"/>
      <c r="J100" s="45"/>
      <c r="K100" s="46"/>
      <c r="L100" s="45"/>
      <c r="M100" s="46"/>
      <c r="N100" s="45"/>
      <c r="O100" s="46"/>
      <c r="P100" s="47"/>
      <c r="Q100" s="48">
        <f t="shared" si="6"/>
        <v>0</v>
      </c>
      <c r="R100" s="45">
        <f t="shared" si="7"/>
        <v>0</v>
      </c>
      <c r="S100" s="46">
        <f t="shared" si="4"/>
        <v>0</v>
      </c>
      <c r="T100" s="49">
        <f t="shared" si="5"/>
        <v>0</v>
      </c>
    </row>
    <row r="101" spans="1:20" ht="23.25">
      <c r="A101" s="32">
        <v>1206050102</v>
      </c>
      <c r="B101" s="33" t="s">
        <v>131</v>
      </c>
      <c r="C101" s="51"/>
      <c r="D101" s="43"/>
      <c r="E101" s="44"/>
      <c r="F101" s="45"/>
      <c r="G101" s="46"/>
      <c r="H101" s="47"/>
      <c r="I101" s="44"/>
      <c r="J101" s="45"/>
      <c r="K101" s="46"/>
      <c r="L101" s="45"/>
      <c r="M101" s="46"/>
      <c r="N101" s="45"/>
      <c r="O101" s="46"/>
      <c r="P101" s="47"/>
      <c r="Q101" s="48">
        <f t="shared" si="6"/>
        <v>0</v>
      </c>
      <c r="R101" s="45">
        <f t="shared" si="7"/>
        <v>0</v>
      </c>
      <c r="S101" s="46">
        <f t="shared" si="4"/>
        <v>0</v>
      </c>
      <c r="T101" s="49">
        <f t="shared" si="5"/>
        <v>0</v>
      </c>
    </row>
    <row r="102" spans="1:20" ht="23.25">
      <c r="A102" s="32">
        <v>1206050103</v>
      </c>
      <c r="B102" s="33" t="s">
        <v>132</v>
      </c>
      <c r="C102" s="51"/>
      <c r="D102" s="43"/>
      <c r="E102" s="44"/>
      <c r="F102" s="45"/>
      <c r="G102" s="46"/>
      <c r="H102" s="47"/>
      <c r="I102" s="44"/>
      <c r="J102" s="45"/>
      <c r="K102" s="46"/>
      <c r="L102" s="45"/>
      <c r="M102" s="46"/>
      <c r="N102" s="45"/>
      <c r="O102" s="46"/>
      <c r="P102" s="47"/>
      <c r="Q102" s="48">
        <f t="shared" si="6"/>
        <v>0</v>
      </c>
      <c r="R102" s="45">
        <f t="shared" si="7"/>
        <v>0</v>
      </c>
      <c r="S102" s="46">
        <f t="shared" si="4"/>
        <v>0</v>
      </c>
      <c r="T102" s="49">
        <f t="shared" si="5"/>
        <v>0</v>
      </c>
    </row>
    <row r="103" spans="1:20" ht="23.25">
      <c r="A103" s="32">
        <v>1206060101</v>
      </c>
      <c r="B103" s="33" t="s">
        <v>133</v>
      </c>
      <c r="C103" s="51"/>
      <c r="D103" s="43"/>
      <c r="E103" s="44"/>
      <c r="F103" s="45"/>
      <c r="G103" s="46"/>
      <c r="H103" s="47"/>
      <c r="I103" s="44"/>
      <c r="J103" s="45"/>
      <c r="K103" s="46"/>
      <c r="L103" s="45"/>
      <c r="M103" s="46"/>
      <c r="N103" s="45"/>
      <c r="O103" s="46"/>
      <c r="P103" s="47"/>
      <c r="Q103" s="48">
        <f t="shared" si="6"/>
        <v>0</v>
      </c>
      <c r="R103" s="45">
        <f t="shared" si="7"/>
        <v>0</v>
      </c>
      <c r="S103" s="46">
        <f t="shared" si="4"/>
        <v>0</v>
      </c>
      <c r="T103" s="49">
        <f t="shared" si="5"/>
        <v>0</v>
      </c>
    </row>
    <row r="104" spans="1:20" ht="23.25">
      <c r="A104" s="32">
        <v>1206060102</v>
      </c>
      <c r="B104" s="33" t="s">
        <v>134</v>
      </c>
      <c r="C104" s="51"/>
      <c r="D104" s="43"/>
      <c r="E104" s="44"/>
      <c r="F104" s="45"/>
      <c r="G104" s="46"/>
      <c r="H104" s="47"/>
      <c r="I104" s="44"/>
      <c r="J104" s="45"/>
      <c r="K104" s="46"/>
      <c r="L104" s="45"/>
      <c r="M104" s="46"/>
      <c r="N104" s="45"/>
      <c r="O104" s="46"/>
      <c r="P104" s="47"/>
      <c r="Q104" s="48">
        <f t="shared" si="6"/>
        <v>0</v>
      </c>
      <c r="R104" s="45">
        <f t="shared" si="7"/>
        <v>0</v>
      </c>
      <c r="S104" s="46">
        <f t="shared" si="4"/>
        <v>0</v>
      </c>
      <c r="T104" s="49">
        <f t="shared" si="5"/>
        <v>0</v>
      </c>
    </row>
    <row r="105" spans="1:20" ht="23.25">
      <c r="A105" s="32">
        <v>1206060103</v>
      </c>
      <c r="B105" s="33" t="s">
        <v>135</v>
      </c>
      <c r="C105" s="51"/>
      <c r="D105" s="43"/>
      <c r="E105" s="44"/>
      <c r="F105" s="45"/>
      <c r="G105" s="46"/>
      <c r="H105" s="47"/>
      <c r="I105" s="44"/>
      <c r="J105" s="45"/>
      <c r="K105" s="46"/>
      <c r="L105" s="45"/>
      <c r="M105" s="46"/>
      <c r="N105" s="45"/>
      <c r="O105" s="46"/>
      <c r="P105" s="47"/>
      <c r="Q105" s="48">
        <f t="shared" si="6"/>
        <v>0</v>
      </c>
      <c r="R105" s="45">
        <f t="shared" si="7"/>
        <v>0</v>
      </c>
      <c r="S105" s="46">
        <f t="shared" si="4"/>
        <v>0</v>
      </c>
      <c r="T105" s="49">
        <f t="shared" si="5"/>
        <v>0</v>
      </c>
    </row>
    <row r="106" spans="1:20" ht="23.25">
      <c r="A106" s="32">
        <v>1206070101</v>
      </c>
      <c r="B106" s="33" t="s">
        <v>136</v>
      </c>
      <c r="C106" s="51"/>
      <c r="D106" s="43"/>
      <c r="E106" s="44"/>
      <c r="F106" s="45"/>
      <c r="G106" s="46"/>
      <c r="H106" s="47"/>
      <c r="I106" s="44"/>
      <c r="J106" s="45"/>
      <c r="K106" s="46"/>
      <c r="L106" s="45"/>
      <c r="M106" s="46"/>
      <c r="N106" s="45"/>
      <c r="O106" s="46"/>
      <c r="P106" s="47"/>
      <c r="Q106" s="48">
        <f t="shared" si="6"/>
        <v>0</v>
      </c>
      <c r="R106" s="45">
        <f t="shared" si="7"/>
        <v>0</v>
      </c>
      <c r="S106" s="46">
        <f t="shared" si="4"/>
        <v>0</v>
      </c>
      <c r="T106" s="49">
        <f t="shared" si="5"/>
        <v>0</v>
      </c>
    </row>
    <row r="107" spans="1:20" ht="23.25">
      <c r="A107" s="32">
        <v>1206070102</v>
      </c>
      <c r="B107" s="33" t="s">
        <v>137</v>
      </c>
      <c r="C107" s="51"/>
      <c r="D107" s="43"/>
      <c r="E107" s="44"/>
      <c r="F107" s="45"/>
      <c r="G107" s="46"/>
      <c r="H107" s="47"/>
      <c r="I107" s="44"/>
      <c r="J107" s="45"/>
      <c r="K107" s="46"/>
      <c r="L107" s="45"/>
      <c r="M107" s="46"/>
      <c r="N107" s="45"/>
      <c r="O107" s="46"/>
      <c r="P107" s="47"/>
      <c r="Q107" s="48">
        <f t="shared" si="6"/>
        <v>0</v>
      </c>
      <c r="R107" s="45">
        <f t="shared" si="7"/>
        <v>0</v>
      </c>
      <c r="S107" s="46">
        <f t="shared" si="4"/>
        <v>0</v>
      </c>
      <c r="T107" s="49">
        <f t="shared" si="5"/>
        <v>0</v>
      </c>
    </row>
    <row r="108" spans="1:20" ht="23.25">
      <c r="A108" s="32">
        <v>1206070103</v>
      </c>
      <c r="B108" s="33" t="s">
        <v>138</v>
      </c>
      <c r="C108" s="51"/>
      <c r="D108" s="43"/>
      <c r="E108" s="44"/>
      <c r="F108" s="45"/>
      <c r="G108" s="46"/>
      <c r="H108" s="47"/>
      <c r="I108" s="44"/>
      <c r="J108" s="45"/>
      <c r="K108" s="46"/>
      <c r="L108" s="45"/>
      <c r="M108" s="46"/>
      <c r="N108" s="45"/>
      <c r="O108" s="46"/>
      <c r="P108" s="47"/>
      <c r="Q108" s="48">
        <f t="shared" si="6"/>
        <v>0</v>
      </c>
      <c r="R108" s="45">
        <f t="shared" si="7"/>
        <v>0</v>
      </c>
      <c r="S108" s="46">
        <f t="shared" si="4"/>
        <v>0</v>
      </c>
      <c r="T108" s="49">
        <f t="shared" si="5"/>
        <v>0</v>
      </c>
    </row>
    <row r="109" spans="1:20" ht="23.25">
      <c r="A109" s="32">
        <v>1206080101</v>
      </c>
      <c r="B109" s="33" t="s">
        <v>139</v>
      </c>
      <c r="C109" s="51">
        <v>25000</v>
      </c>
      <c r="D109" s="43"/>
      <c r="E109" s="44"/>
      <c r="F109" s="45"/>
      <c r="G109" s="46"/>
      <c r="H109" s="47"/>
      <c r="I109" s="44"/>
      <c r="J109" s="45"/>
      <c r="K109" s="46"/>
      <c r="L109" s="45"/>
      <c r="M109" s="46"/>
      <c r="N109" s="45"/>
      <c r="O109" s="46"/>
      <c r="P109" s="47"/>
      <c r="Q109" s="48">
        <f t="shared" si="6"/>
        <v>0</v>
      </c>
      <c r="R109" s="45">
        <f t="shared" si="7"/>
        <v>0</v>
      </c>
      <c r="S109" s="46">
        <f t="shared" si="4"/>
        <v>25000</v>
      </c>
      <c r="T109" s="49"/>
    </row>
    <row r="110" spans="1:20" ht="23.25">
      <c r="A110" s="32">
        <v>1206080102</v>
      </c>
      <c r="B110" s="33" t="s">
        <v>140</v>
      </c>
      <c r="C110" s="51"/>
      <c r="D110" s="43"/>
      <c r="E110" s="44"/>
      <c r="F110" s="45"/>
      <c r="G110" s="46"/>
      <c r="H110" s="47"/>
      <c r="I110" s="44"/>
      <c r="J110" s="45"/>
      <c r="K110" s="46"/>
      <c r="L110" s="45"/>
      <c r="M110" s="46"/>
      <c r="N110" s="45"/>
      <c r="O110" s="46"/>
      <c r="P110" s="47"/>
      <c r="Q110" s="48">
        <f t="shared" si="6"/>
        <v>0</v>
      </c>
      <c r="R110" s="45">
        <f t="shared" si="7"/>
        <v>0</v>
      </c>
      <c r="S110" s="46">
        <f t="shared" si="4"/>
        <v>0</v>
      </c>
      <c r="T110" s="49">
        <f t="shared" si="5"/>
        <v>0</v>
      </c>
    </row>
    <row r="111" spans="1:20" ht="23.25">
      <c r="A111" s="32">
        <v>1206080103</v>
      </c>
      <c r="B111" s="33" t="s">
        <v>141</v>
      </c>
      <c r="C111" s="51"/>
      <c r="D111" s="43">
        <v>4003.04</v>
      </c>
      <c r="E111" s="44"/>
      <c r="F111" s="45"/>
      <c r="G111" s="46"/>
      <c r="H111" s="47"/>
      <c r="I111" s="44"/>
      <c r="J111" s="45"/>
      <c r="K111" s="46"/>
      <c r="L111" s="45"/>
      <c r="M111" s="46"/>
      <c r="N111" s="45"/>
      <c r="O111" s="46"/>
      <c r="P111" s="47"/>
      <c r="Q111" s="48">
        <f t="shared" si="6"/>
        <v>0</v>
      </c>
      <c r="R111" s="45">
        <f t="shared" si="7"/>
        <v>0</v>
      </c>
      <c r="S111" s="46"/>
      <c r="T111" s="49">
        <f t="shared" si="5"/>
        <v>4003.04</v>
      </c>
    </row>
    <row r="112" spans="1:20" ht="23.25">
      <c r="A112" s="32">
        <v>1206090101</v>
      </c>
      <c r="B112" s="33" t="s">
        <v>142</v>
      </c>
      <c r="C112" s="51"/>
      <c r="D112" s="43"/>
      <c r="E112" s="44"/>
      <c r="F112" s="45"/>
      <c r="G112" s="46"/>
      <c r="H112" s="47"/>
      <c r="I112" s="44"/>
      <c r="J112" s="45"/>
      <c r="K112" s="46"/>
      <c r="L112" s="45"/>
      <c r="M112" s="46"/>
      <c r="N112" s="45"/>
      <c r="O112" s="46"/>
      <c r="P112" s="47"/>
      <c r="Q112" s="48">
        <f t="shared" si="6"/>
        <v>0</v>
      </c>
      <c r="R112" s="45">
        <f t="shared" si="7"/>
        <v>0</v>
      </c>
      <c r="S112" s="46">
        <f t="shared" si="4"/>
        <v>0</v>
      </c>
      <c r="T112" s="49">
        <f t="shared" si="5"/>
        <v>0</v>
      </c>
    </row>
    <row r="113" spans="1:20" ht="23.25">
      <c r="A113" s="32">
        <v>1206090102</v>
      </c>
      <c r="B113" s="33" t="s">
        <v>143</v>
      </c>
      <c r="C113" s="51"/>
      <c r="D113" s="43"/>
      <c r="E113" s="44"/>
      <c r="F113" s="45"/>
      <c r="G113" s="46"/>
      <c r="H113" s="47"/>
      <c r="I113" s="44"/>
      <c r="J113" s="45"/>
      <c r="K113" s="46"/>
      <c r="L113" s="45"/>
      <c r="M113" s="46"/>
      <c r="N113" s="45"/>
      <c r="O113" s="46"/>
      <c r="P113" s="47"/>
      <c r="Q113" s="48">
        <f t="shared" si="6"/>
        <v>0</v>
      </c>
      <c r="R113" s="45">
        <f t="shared" si="7"/>
        <v>0</v>
      </c>
      <c r="S113" s="46">
        <f t="shared" si="4"/>
        <v>0</v>
      </c>
      <c r="T113" s="49">
        <f t="shared" si="5"/>
        <v>0</v>
      </c>
    </row>
    <row r="114" spans="1:20" ht="23.25">
      <c r="A114" s="32">
        <v>1206090103</v>
      </c>
      <c r="B114" s="33" t="s">
        <v>144</v>
      </c>
      <c r="C114" s="51"/>
      <c r="D114" s="43"/>
      <c r="E114" s="44"/>
      <c r="F114" s="45"/>
      <c r="G114" s="46"/>
      <c r="H114" s="47"/>
      <c r="I114" s="44"/>
      <c r="J114" s="45"/>
      <c r="K114" s="46"/>
      <c r="L114" s="45"/>
      <c r="M114" s="46"/>
      <c r="N114" s="45"/>
      <c r="O114" s="46"/>
      <c r="P114" s="47"/>
      <c r="Q114" s="48">
        <f t="shared" si="6"/>
        <v>0</v>
      </c>
      <c r="R114" s="45">
        <f t="shared" si="7"/>
        <v>0</v>
      </c>
      <c r="S114" s="46">
        <f t="shared" si="4"/>
        <v>0</v>
      </c>
      <c r="T114" s="49">
        <f t="shared" si="5"/>
        <v>0</v>
      </c>
    </row>
    <row r="115" spans="1:20" ht="23.25">
      <c r="A115" s="32">
        <v>1206100101</v>
      </c>
      <c r="B115" s="33" t="s">
        <v>145</v>
      </c>
      <c r="C115" s="51">
        <v>954608</v>
      </c>
      <c r="D115" s="43"/>
      <c r="E115" s="44"/>
      <c r="F115" s="45"/>
      <c r="G115" s="46"/>
      <c r="H115" s="47"/>
      <c r="I115" s="44"/>
      <c r="J115" s="45"/>
      <c r="K115" s="46"/>
      <c r="L115" s="45"/>
      <c r="M115" s="46"/>
      <c r="N115" s="45"/>
      <c r="O115" s="46"/>
      <c r="P115" s="47"/>
      <c r="Q115" s="48">
        <f t="shared" si="6"/>
        <v>0</v>
      </c>
      <c r="R115" s="45">
        <f t="shared" si="7"/>
        <v>0</v>
      </c>
      <c r="S115" s="46">
        <f t="shared" si="4"/>
        <v>954608</v>
      </c>
      <c r="T115" s="49"/>
    </row>
    <row r="116" spans="1:20" ht="23.25">
      <c r="A116" s="32">
        <v>1206100102</v>
      </c>
      <c r="B116" s="33" t="s">
        <v>146</v>
      </c>
      <c r="C116" s="51">
        <v>96819</v>
      </c>
      <c r="D116" s="43"/>
      <c r="E116" s="44"/>
      <c r="F116" s="45"/>
      <c r="G116" s="46"/>
      <c r="H116" s="47"/>
      <c r="I116" s="44"/>
      <c r="J116" s="45"/>
      <c r="K116" s="46"/>
      <c r="L116" s="45"/>
      <c r="M116" s="46"/>
      <c r="N116" s="45"/>
      <c r="O116" s="46"/>
      <c r="P116" s="47"/>
      <c r="Q116" s="48">
        <f t="shared" si="6"/>
        <v>0</v>
      </c>
      <c r="R116" s="45">
        <f t="shared" si="7"/>
        <v>0</v>
      </c>
      <c r="S116" s="46">
        <f t="shared" si="4"/>
        <v>96819</v>
      </c>
      <c r="T116" s="49"/>
    </row>
    <row r="117" spans="1:20" ht="23.25">
      <c r="A117" s="32">
        <v>1206100103</v>
      </c>
      <c r="B117" s="33" t="s">
        <v>147</v>
      </c>
      <c r="C117" s="51"/>
      <c r="D117" s="43">
        <v>671024.6</v>
      </c>
      <c r="E117" s="44"/>
      <c r="F117" s="45"/>
      <c r="G117" s="46"/>
      <c r="H117" s="47"/>
      <c r="I117" s="44"/>
      <c r="J117" s="45"/>
      <c r="K117" s="46"/>
      <c r="L117" s="45"/>
      <c r="M117" s="46"/>
      <c r="N117" s="45"/>
      <c r="O117" s="46"/>
      <c r="P117" s="47"/>
      <c r="Q117" s="48">
        <f t="shared" si="6"/>
        <v>0</v>
      </c>
      <c r="R117" s="45">
        <f t="shared" si="7"/>
        <v>0</v>
      </c>
      <c r="S117" s="46"/>
      <c r="T117" s="49">
        <f t="shared" si="5"/>
        <v>671024.6</v>
      </c>
    </row>
    <row r="118" spans="1:20" ht="23.25">
      <c r="A118" s="32">
        <v>1206110101</v>
      </c>
      <c r="B118" s="33" t="s">
        <v>148</v>
      </c>
      <c r="C118" s="51">
        <v>3499702.5</v>
      </c>
      <c r="D118" s="43"/>
      <c r="E118" s="44"/>
      <c r="F118" s="45"/>
      <c r="G118" s="46"/>
      <c r="H118" s="47"/>
      <c r="I118" s="44"/>
      <c r="J118" s="45"/>
      <c r="K118" s="46"/>
      <c r="L118" s="45"/>
      <c r="M118" s="46"/>
      <c r="N118" s="45"/>
      <c r="O118" s="46"/>
      <c r="P118" s="47"/>
      <c r="Q118" s="48">
        <f t="shared" si="6"/>
        <v>0</v>
      </c>
      <c r="R118" s="45">
        <f t="shared" si="7"/>
        <v>0</v>
      </c>
      <c r="S118" s="46">
        <f t="shared" si="4"/>
        <v>3499702.5</v>
      </c>
      <c r="T118" s="49"/>
    </row>
    <row r="119" spans="1:20" ht="23.25">
      <c r="A119" s="32">
        <v>1206110102</v>
      </c>
      <c r="B119" s="33" t="s">
        <v>149</v>
      </c>
      <c r="C119" s="51"/>
      <c r="D119" s="43"/>
      <c r="E119" s="44"/>
      <c r="F119" s="45"/>
      <c r="G119" s="46"/>
      <c r="H119" s="47"/>
      <c r="I119" s="44"/>
      <c r="J119" s="45"/>
      <c r="K119" s="46"/>
      <c r="L119" s="45"/>
      <c r="M119" s="46"/>
      <c r="N119" s="45"/>
      <c r="O119" s="46"/>
      <c r="P119" s="47"/>
      <c r="Q119" s="48">
        <f t="shared" si="6"/>
        <v>0</v>
      </c>
      <c r="R119" s="45">
        <f t="shared" si="7"/>
        <v>0</v>
      </c>
      <c r="S119" s="46">
        <f t="shared" si="4"/>
        <v>0</v>
      </c>
      <c r="T119" s="49">
        <f t="shared" si="5"/>
        <v>0</v>
      </c>
    </row>
    <row r="120" spans="1:20" ht="23.25">
      <c r="A120" s="32">
        <v>1206110103</v>
      </c>
      <c r="B120" s="33" t="s">
        <v>150</v>
      </c>
      <c r="C120" s="51"/>
      <c r="D120" s="43">
        <v>3499667.5</v>
      </c>
      <c r="E120" s="44"/>
      <c r="F120" s="45"/>
      <c r="G120" s="46"/>
      <c r="H120" s="47"/>
      <c r="I120" s="44"/>
      <c r="J120" s="45"/>
      <c r="K120" s="46"/>
      <c r="L120" s="45"/>
      <c r="M120" s="46"/>
      <c r="N120" s="45"/>
      <c r="O120" s="46"/>
      <c r="P120" s="47"/>
      <c r="Q120" s="48">
        <f t="shared" si="6"/>
        <v>0</v>
      </c>
      <c r="R120" s="45">
        <f t="shared" si="7"/>
        <v>0</v>
      </c>
      <c r="S120" s="46"/>
      <c r="T120" s="49">
        <f t="shared" si="5"/>
        <v>3499667.5</v>
      </c>
    </row>
    <row r="121" spans="1:20" ht="23.25">
      <c r="A121" s="32">
        <v>1206120101</v>
      </c>
      <c r="B121" s="33" t="s">
        <v>151</v>
      </c>
      <c r="C121" s="51"/>
      <c r="D121" s="43"/>
      <c r="E121" s="44"/>
      <c r="F121" s="45"/>
      <c r="G121" s="46"/>
      <c r="H121" s="47"/>
      <c r="I121" s="44"/>
      <c r="J121" s="45"/>
      <c r="K121" s="46"/>
      <c r="L121" s="45"/>
      <c r="M121" s="46"/>
      <c r="N121" s="45"/>
      <c r="O121" s="46"/>
      <c r="P121" s="47"/>
      <c r="Q121" s="48">
        <f t="shared" si="6"/>
        <v>0</v>
      </c>
      <c r="R121" s="45">
        <f t="shared" si="7"/>
        <v>0</v>
      </c>
      <c r="S121" s="46">
        <f t="shared" si="4"/>
        <v>0</v>
      </c>
      <c r="T121" s="49">
        <f t="shared" si="5"/>
        <v>0</v>
      </c>
    </row>
    <row r="122" spans="1:20" ht="23.25">
      <c r="A122" s="32">
        <v>1206120102</v>
      </c>
      <c r="B122" s="33" t="s">
        <v>152</v>
      </c>
      <c r="C122" s="51"/>
      <c r="D122" s="43"/>
      <c r="E122" s="44"/>
      <c r="F122" s="45"/>
      <c r="G122" s="46"/>
      <c r="H122" s="47"/>
      <c r="I122" s="44"/>
      <c r="J122" s="45"/>
      <c r="K122" s="46"/>
      <c r="L122" s="45"/>
      <c r="M122" s="46"/>
      <c r="N122" s="45"/>
      <c r="O122" s="46"/>
      <c r="P122" s="47"/>
      <c r="Q122" s="48">
        <f t="shared" si="6"/>
        <v>0</v>
      </c>
      <c r="R122" s="45">
        <f t="shared" si="7"/>
        <v>0</v>
      </c>
      <c r="S122" s="46">
        <f t="shared" si="4"/>
        <v>0</v>
      </c>
      <c r="T122" s="49">
        <f t="shared" si="5"/>
        <v>0</v>
      </c>
    </row>
    <row r="123" spans="1:20" ht="23.25">
      <c r="A123" s="32">
        <v>1206120103</v>
      </c>
      <c r="B123" s="33" t="s">
        <v>153</v>
      </c>
      <c r="C123" s="51"/>
      <c r="D123" s="43"/>
      <c r="E123" s="44"/>
      <c r="F123" s="45"/>
      <c r="G123" s="46"/>
      <c r="H123" s="47"/>
      <c r="I123" s="44"/>
      <c r="J123" s="45"/>
      <c r="K123" s="46"/>
      <c r="L123" s="45"/>
      <c r="M123" s="46"/>
      <c r="N123" s="45"/>
      <c r="O123" s="46"/>
      <c r="P123" s="47"/>
      <c r="Q123" s="48">
        <f t="shared" si="6"/>
        <v>0</v>
      </c>
      <c r="R123" s="45">
        <f t="shared" si="7"/>
        <v>0</v>
      </c>
      <c r="S123" s="46">
        <f t="shared" si="4"/>
        <v>0</v>
      </c>
      <c r="T123" s="49">
        <f t="shared" si="5"/>
        <v>0</v>
      </c>
    </row>
    <row r="124" spans="1:20" ht="23.25">
      <c r="A124" s="32">
        <v>1206130101</v>
      </c>
      <c r="B124" s="33" t="s">
        <v>154</v>
      </c>
      <c r="C124" s="51"/>
      <c r="D124" s="43"/>
      <c r="E124" s="44"/>
      <c r="F124" s="45"/>
      <c r="G124" s="46"/>
      <c r="H124" s="47"/>
      <c r="I124" s="44"/>
      <c r="J124" s="45"/>
      <c r="K124" s="46"/>
      <c r="L124" s="45"/>
      <c r="M124" s="46"/>
      <c r="N124" s="45"/>
      <c r="O124" s="46"/>
      <c r="P124" s="47"/>
      <c r="Q124" s="48">
        <f t="shared" si="6"/>
        <v>0</v>
      </c>
      <c r="R124" s="45">
        <f t="shared" si="7"/>
        <v>0</v>
      </c>
      <c r="S124" s="46">
        <f t="shared" si="4"/>
        <v>0</v>
      </c>
      <c r="T124" s="49">
        <f t="shared" si="5"/>
        <v>0</v>
      </c>
    </row>
    <row r="125" spans="1:20" ht="23.25">
      <c r="A125" s="32">
        <v>1206130102</v>
      </c>
      <c r="B125" s="33" t="s">
        <v>155</v>
      </c>
      <c r="C125" s="51"/>
      <c r="D125" s="43"/>
      <c r="E125" s="44"/>
      <c r="F125" s="45"/>
      <c r="G125" s="46"/>
      <c r="H125" s="47"/>
      <c r="I125" s="44"/>
      <c r="J125" s="45"/>
      <c r="K125" s="46"/>
      <c r="L125" s="45"/>
      <c r="M125" s="46"/>
      <c r="N125" s="45"/>
      <c r="O125" s="46"/>
      <c r="P125" s="47"/>
      <c r="Q125" s="48">
        <f t="shared" si="6"/>
        <v>0</v>
      </c>
      <c r="R125" s="45">
        <f t="shared" si="7"/>
        <v>0</v>
      </c>
      <c r="S125" s="46">
        <f t="shared" si="4"/>
        <v>0</v>
      </c>
      <c r="T125" s="49">
        <f t="shared" si="5"/>
        <v>0</v>
      </c>
    </row>
    <row r="126" spans="1:20" ht="23.25">
      <c r="A126" s="32">
        <v>1206130103</v>
      </c>
      <c r="B126" s="33" t="s">
        <v>156</v>
      </c>
      <c r="C126" s="51"/>
      <c r="D126" s="43"/>
      <c r="E126" s="44"/>
      <c r="F126" s="45"/>
      <c r="G126" s="46"/>
      <c r="H126" s="47"/>
      <c r="I126" s="44"/>
      <c r="J126" s="45"/>
      <c r="K126" s="46"/>
      <c r="L126" s="45"/>
      <c r="M126" s="46"/>
      <c r="N126" s="45"/>
      <c r="O126" s="46"/>
      <c r="P126" s="47"/>
      <c r="Q126" s="48">
        <f t="shared" si="6"/>
        <v>0</v>
      </c>
      <c r="R126" s="45">
        <f t="shared" si="7"/>
        <v>0</v>
      </c>
      <c r="S126" s="46">
        <f t="shared" si="4"/>
        <v>0</v>
      </c>
      <c r="T126" s="49">
        <f t="shared" si="5"/>
        <v>0</v>
      </c>
    </row>
    <row r="127" spans="1:20" ht="23.25">
      <c r="A127" s="32">
        <v>1206140101</v>
      </c>
      <c r="B127" s="33" t="s">
        <v>157</v>
      </c>
      <c r="C127" s="51"/>
      <c r="D127" s="43"/>
      <c r="E127" s="44"/>
      <c r="F127" s="45"/>
      <c r="G127" s="46"/>
      <c r="H127" s="47"/>
      <c r="I127" s="44"/>
      <c r="J127" s="45"/>
      <c r="K127" s="46"/>
      <c r="L127" s="45"/>
      <c r="M127" s="46"/>
      <c r="N127" s="45"/>
      <c r="O127" s="46"/>
      <c r="P127" s="47"/>
      <c r="Q127" s="48">
        <f t="shared" si="6"/>
        <v>0</v>
      </c>
      <c r="R127" s="45">
        <f t="shared" si="7"/>
        <v>0</v>
      </c>
      <c r="S127" s="46">
        <f t="shared" si="4"/>
        <v>0</v>
      </c>
      <c r="T127" s="49">
        <f t="shared" si="5"/>
        <v>0</v>
      </c>
    </row>
    <row r="128" spans="1:20" ht="23.25">
      <c r="A128" s="32">
        <v>1206140102</v>
      </c>
      <c r="B128" s="33" t="s">
        <v>158</v>
      </c>
      <c r="C128" s="51"/>
      <c r="D128" s="43"/>
      <c r="E128" s="44"/>
      <c r="F128" s="45"/>
      <c r="G128" s="46"/>
      <c r="H128" s="47"/>
      <c r="I128" s="44"/>
      <c r="J128" s="45"/>
      <c r="K128" s="46"/>
      <c r="L128" s="45"/>
      <c r="M128" s="46"/>
      <c r="N128" s="45"/>
      <c r="O128" s="46"/>
      <c r="P128" s="47"/>
      <c r="Q128" s="48">
        <f t="shared" si="6"/>
        <v>0</v>
      </c>
      <c r="R128" s="45">
        <f t="shared" si="7"/>
        <v>0</v>
      </c>
      <c r="S128" s="46">
        <f t="shared" si="4"/>
        <v>0</v>
      </c>
      <c r="T128" s="49">
        <f t="shared" si="5"/>
        <v>0</v>
      </c>
    </row>
    <row r="129" spans="1:20" ht="23.25">
      <c r="A129" s="32">
        <v>1206140103</v>
      </c>
      <c r="B129" s="33" t="s">
        <v>159</v>
      </c>
      <c r="C129" s="51"/>
      <c r="D129" s="43"/>
      <c r="E129" s="44"/>
      <c r="F129" s="45"/>
      <c r="G129" s="46"/>
      <c r="H129" s="47"/>
      <c r="I129" s="44"/>
      <c r="J129" s="45"/>
      <c r="K129" s="46"/>
      <c r="L129" s="45"/>
      <c r="M129" s="46"/>
      <c r="N129" s="45"/>
      <c r="O129" s="46"/>
      <c r="P129" s="47"/>
      <c r="Q129" s="48">
        <f t="shared" si="6"/>
        <v>0</v>
      </c>
      <c r="R129" s="45">
        <f t="shared" si="7"/>
        <v>0</v>
      </c>
      <c r="S129" s="46">
        <f t="shared" si="4"/>
        <v>0</v>
      </c>
      <c r="T129" s="49">
        <f t="shared" si="5"/>
        <v>0</v>
      </c>
    </row>
    <row r="130" spans="1:20" ht="23.25">
      <c r="A130" s="32">
        <v>1206150101</v>
      </c>
      <c r="B130" s="33" t="s">
        <v>160</v>
      </c>
      <c r="C130" s="51"/>
      <c r="D130" s="43"/>
      <c r="E130" s="44"/>
      <c r="F130" s="45"/>
      <c r="G130" s="46"/>
      <c r="H130" s="47"/>
      <c r="I130" s="44"/>
      <c r="J130" s="45"/>
      <c r="K130" s="46"/>
      <c r="L130" s="45"/>
      <c r="M130" s="46"/>
      <c r="N130" s="45"/>
      <c r="O130" s="46"/>
      <c r="P130" s="47"/>
      <c r="Q130" s="48">
        <f t="shared" si="6"/>
        <v>0</v>
      </c>
      <c r="R130" s="45">
        <f t="shared" si="7"/>
        <v>0</v>
      </c>
      <c r="S130" s="46">
        <f t="shared" si="4"/>
        <v>0</v>
      </c>
      <c r="T130" s="49">
        <f t="shared" si="5"/>
        <v>0</v>
      </c>
    </row>
    <row r="131" spans="1:20" ht="23.25">
      <c r="A131" s="32">
        <v>1206150102</v>
      </c>
      <c r="B131" s="33" t="s">
        <v>161</v>
      </c>
      <c r="C131" s="51"/>
      <c r="D131" s="43"/>
      <c r="E131" s="44"/>
      <c r="F131" s="45"/>
      <c r="G131" s="46"/>
      <c r="H131" s="47"/>
      <c r="I131" s="44"/>
      <c r="J131" s="45"/>
      <c r="K131" s="46"/>
      <c r="L131" s="45"/>
      <c r="M131" s="46"/>
      <c r="N131" s="45"/>
      <c r="O131" s="46"/>
      <c r="P131" s="47"/>
      <c r="Q131" s="48">
        <f t="shared" si="6"/>
        <v>0</v>
      </c>
      <c r="R131" s="45">
        <f t="shared" si="7"/>
        <v>0</v>
      </c>
      <c r="S131" s="46">
        <f t="shared" si="4"/>
        <v>0</v>
      </c>
      <c r="T131" s="49">
        <f t="shared" si="5"/>
        <v>0</v>
      </c>
    </row>
    <row r="132" spans="1:20" ht="23.25">
      <c r="A132" s="32">
        <v>1206150103</v>
      </c>
      <c r="B132" s="33" t="s">
        <v>162</v>
      </c>
      <c r="C132" s="51"/>
      <c r="D132" s="43"/>
      <c r="E132" s="44"/>
      <c r="F132" s="45"/>
      <c r="G132" s="46"/>
      <c r="H132" s="47"/>
      <c r="I132" s="44"/>
      <c r="J132" s="45"/>
      <c r="K132" s="46"/>
      <c r="L132" s="45"/>
      <c r="M132" s="46"/>
      <c r="N132" s="45"/>
      <c r="O132" s="46"/>
      <c r="P132" s="47"/>
      <c r="Q132" s="48">
        <f t="shared" si="6"/>
        <v>0</v>
      </c>
      <c r="R132" s="45">
        <f t="shared" si="7"/>
        <v>0</v>
      </c>
      <c r="S132" s="46">
        <f t="shared" si="4"/>
        <v>0</v>
      </c>
      <c r="T132" s="49">
        <f t="shared" si="5"/>
        <v>0</v>
      </c>
    </row>
    <row r="133" spans="1:20" ht="23.25">
      <c r="A133" s="32">
        <v>1206160101</v>
      </c>
      <c r="B133" s="33" t="s">
        <v>163</v>
      </c>
      <c r="C133" s="51"/>
      <c r="D133" s="43"/>
      <c r="E133" s="44"/>
      <c r="F133" s="45"/>
      <c r="G133" s="46"/>
      <c r="H133" s="47"/>
      <c r="I133" s="44"/>
      <c r="J133" s="45"/>
      <c r="K133" s="46"/>
      <c r="L133" s="45"/>
      <c r="M133" s="46"/>
      <c r="N133" s="45"/>
      <c r="O133" s="46"/>
      <c r="P133" s="47"/>
      <c r="Q133" s="48">
        <f t="shared" si="6"/>
        <v>0</v>
      </c>
      <c r="R133" s="45">
        <f t="shared" si="7"/>
        <v>0</v>
      </c>
      <c r="S133" s="46">
        <f t="shared" si="4"/>
        <v>0</v>
      </c>
      <c r="T133" s="49">
        <f t="shared" si="5"/>
        <v>0</v>
      </c>
    </row>
    <row r="134" spans="1:20" ht="23.25">
      <c r="A134" s="32">
        <v>1206160102</v>
      </c>
      <c r="B134" s="33" t="s">
        <v>164</v>
      </c>
      <c r="C134" s="51"/>
      <c r="D134" s="43"/>
      <c r="E134" s="44"/>
      <c r="F134" s="45"/>
      <c r="G134" s="46"/>
      <c r="H134" s="47"/>
      <c r="I134" s="44"/>
      <c r="J134" s="45"/>
      <c r="K134" s="46"/>
      <c r="L134" s="45"/>
      <c r="M134" s="46"/>
      <c r="N134" s="45"/>
      <c r="O134" s="46"/>
      <c r="P134" s="47"/>
      <c r="Q134" s="48">
        <f t="shared" si="6"/>
        <v>0</v>
      </c>
      <c r="R134" s="45">
        <f t="shared" si="7"/>
        <v>0</v>
      </c>
      <c r="S134" s="46">
        <f t="shared" si="4"/>
        <v>0</v>
      </c>
      <c r="T134" s="49">
        <f t="shared" si="5"/>
        <v>0</v>
      </c>
    </row>
    <row r="135" spans="1:20" ht="23.25">
      <c r="A135" s="32">
        <v>1206160103</v>
      </c>
      <c r="B135" s="33" t="s">
        <v>165</v>
      </c>
      <c r="C135" s="51"/>
      <c r="D135" s="43"/>
      <c r="E135" s="44"/>
      <c r="F135" s="45"/>
      <c r="G135" s="46"/>
      <c r="H135" s="47"/>
      <c r="I135" s="44"/>
      <c r="J135" s="45"/>
      <c r="K135" s="46"/>
      <c r="L135" s="45"/>
      <c r="M135" s="46"/>
      <c r="N135" s="45"/>
      <c r="O135" s="46"/>
      <c r="P135" s="47"/>
      <c r="Q135" s="48">
        <f t="shared" si="6"/>
        <v>0</v>
      </c>
      <c r="R135" s="45">
        <f t="shared" si="7"/>
        <v>0</v>
      </c>
      <c r="S135" s="46">
        <f t="shared" si="4"/>
        <v>0</v>
      </c>
      <c r="T135" s="49">
        <f t="shared" si="5"/>
        <v>0</v>
      </c>
    </row>
    <row r="136" spans="1:20" ht="23.25">
      <c r="A136" s="32">
        <v>1206170101</v>
      </c>
      <c r="B136" s="33" t="s">
        <v>166</v>
      </c>
      <c r="C136" s="51"/>
      <c r="D136" s="43"/>
      <c r="E136" s="44"/>
      <c r="F136" s="45"/>
      <c r="G136" s="46"/>
      <c r="H136" s="47"/>
      <c r="I136" s="44"/>
      <c r="J136" s="45"/>
      <c r="K136" s="46"/>
      <c r="L136" s="45"/>
      <c r="M136" s="46"/>
      <c r="N136" s="45"/>
      <c r="O136" s="46"/>
      <c r="P136" s="47"/>
      <c r="Q136" s="48">
        <f t="shared" si="6"/>
        <v>0</v>
      </c>
      <c r="R136" s="45">
        <f t="shared" si="7"/>
        <v>0</v>
      </c>
      <c r="S136" s="46">
        <f t="shared" si="4"/>
        <v>0</v>
      </c>
      <c r="T136" s="49">
        <f t="shared" si="5"/>
        <v>0</v>
      </c>
    </row>
    <row r="137" spans="1:20" ht="23.25">
      <c r="A137" s="32">
        <v>1206170102</v>
      </c>
      <c r="B137" s="33" t="s">
        <v>167</v>
      </c>
      <c r="C137" s="51"/>
      <c r="D137" s="43"/>
      <c r="E137" s="44"/>
      <c r="F137" s="45"/>
      <c r="G137" s="46"/>
      <c r="H137" s="47"/>
      <c r="I137" s="44"/>
      <c r="J137" s="45"/>
      <c r="K137" s="46"/>
      <c r="L137" s="45"/>
      <c r="M137" s="46"/>
      <c r="N137" s="45"/>
      <c r="O137" s="46"/>
      <c r="P137" s="47"/>
      <c r="Q137" s="48">
        <f t="shared" si="6"/>
        <v>0</v>
      </c>
      <c r="R137" s="45">
        <f t="shared" si="7"/>
        <v>0</v>
      </c>
      <c r="S137" s="46">
        <f aca="true" t="shared" si="8" ref="S137:S205">C137+Q137-D137-R137</f>
        <v>0</v>
      </c>
      <c r="T137" s="49">
        <f aca="true" t="shared" si="9" ref="T137:T205">D137+R137-Q137-C137</f>
        <v>0</v>
      </c>
    </row>
    <row r="138" spans="1:20" ht="23.25">
      <c r="A138" s="32">
        <v>1206180101</v>
      </c>
      <c r="B138" s="33" t="s">
        <v>168</v>
      </c>
      <c r="C138" s="51"/>
      <c r="D138" s="43"/>
      <c r="E138" s="44"/>
      <c r="F138" s="45"/>
      <c r="G138" s="46"/>
      <c r="H138" s="47"/>
      <c r="I138" s="44"/>
      <c r="J138" s="45"/>
      <c r="K138" s="46"/>
      <c r="L138" s="45"/>
      <c r="M138" s="46"/>
      <c r="N138" s="45"/>
      <c r="O138" s="46"/>
      <c r="P138" s="47"/>
      <c r="Q138" s="48">
        <f aca="true" t="shared" si="10" ref="Q138:Q201">E138+G138+I138+K138+M138-L138-J138-H138-F138-N138+O138-P138</f>
        <v>0</v>
      </c>
      <c r="R138" s="45">
        <f aca="true" t="shared" si="11" ref="R138:R201">F138+H138+J138+L138+N138-M138-K138-I138-G138-E138+P138-O138</f>
        <v>0</v>
      </c>
      <c r="S138" s="46">
        <f t="shared" si="8"/>
        <v>0</v>
      </c>
      <c r="T138" s="49">
        <f t="shared" si="9"/>
        <v>0</v>
      </c>
    </row>
    <row r="139" spans="1:20" ht="23.25">
      <c r="A139" s="32">
        <v>1206180102</v>
      </c>
      <c r="B139" s="33" t="s">
        <v>169</v>
      </c>
      <c r="C139" s="51"/>
      <c r="D139" s="43"/>
      <c r="E139" s="44"/>
      <c r="F139" s="45"/>
      <c r="G139" s="46"/>
      <c r="H139" s="47"/>
      <c r="I139" s="44"/>
      <c r="J139" s="45"/>
      <c r="K139" s="46"/>
      <c r="L139" s="45"/>
      <c r="M139" s="46"/>
      <c r="N139" s="45"/>
      <c r="O139" s="46"/>
      <c r="P139" s="47"/>
      <c r="Q139" s="48">
        <f t="shared" si="10"/>
        <v>0</v>
      </c>
      <c r="R139" s="45">
        <f t="shared" si="11"/>
        <v>0</v>
      </c>
      <c r="S139" s="46">
        <f t="shared" si="8"/>
        <v>0</v>
      </c>
      <c r="T139" s="49">
        <f t="shared" si="9"/>
        <v>0</v>
      </c>
    </row>
    <row r="140" spans="1:20" ht="23.25">
      <c r="A140" s="32">
        <v>1207010101</v>
      </c>
      <c r="B140" s="33" t="s">
        <v>170</v>
      </c>
      <c r="C140" s="51"/>
      <c r="D140" s="43"/>
      <c r="E140" s="44"/>
      <c r="F140" s="45"/>
      <c r="G140" s="46"/>
      <c r="H140" s="47"/>
      <c r="I140" s="44"/>
      <c r="J140" s="45"/>
      <c r="K140" s="46"/>
      <c r="L140" s="45"/>
      <c r="M140" s="46"/>
      <c r="N140" s="45"/>
      <c r="O140" s="46"/>
      <c r="P140" s="47"/>
      <c r="Q140" s="48">
        <f t="shared" si="10"/>
        <v>0</v>
      </c>
      <c r="R140" s="45">
        <f t="shared" si="11"/>
        <v>0</v>
      </c>
      <c r="S140" s="46">
        <f t="shared" si="8"/>
        <v>0</v>
      </c>
      <c r="T140" s="49">
        <f t="shared" si="9"/>
        <v>0</v>
      </c>
    </row>
    <row r="141" spans="1:20" ht="23.25">
      <c r="A141" s="32">
        <v>1207010105</v>
      </c>
      <c r="B141" s="33" t="s">
        <v>171</v>
      </c>
      <c r="C141" s="51"/>
      <c r="D141" s="43"/>
      <c r="E141" s="44"/>
      <c r="F141" s="45"/>
      <c r="G141" s="46"/>
      <c r="H141" s="47"/>
      <c r="I141" s="44"/>
      <c r="J141" s="45"/>
      <c r="K141" s="46"/>
      <c r="L141" s="45"/>
      <c r="M141" s="46"/>
      <c r="N141" s="45"/>
      <c r="O141" s="46"/>
      <c r="P141" s="47"/>
      <c r="Q141" s="48">
        <f t="shared" si="10"/>
        <v>0</v>
      </c>
      <c r="R141" s="45">
        <f t="shared" si="11"/>
        <v>0</v>
      </c>
      <c r="S141" s="46">
        <f t="shared" si="8"/>
        <v>0</v>
      </c>
      <c r="T141" s="49">
        <f t="shared" si="9"/>
        <v>0</v>
      </c>
    </row>
    <row r="142" spans="1:20" ht="23.25">
      <c r="A142" s="32">
        <v>1208010101</v>
      </c>
      <c r="B142" s="33" t="s">
        <v>172</v>
      </c>
      <c r="C142" s="51">
        <v>73268000</v>
      </c>
      <c r="D142" s="43"/>
      <c r="E142" s="44"/>
      <c r="F142" s="45"/>
      <c r="G142" s="46"/>
      <c r="H142" s="47"/>
      <c r="I142" s="44"/>
      <c r="J142" s="45"/>
      <c r="K142" s="46"/>
      <c r="L142" s="45"/>
      <c r="M142" s="46"/>
      <c r="N142" s="45"/>
      <c r="O142" s="46"/>
      <c r="P142" s="47"/>
      <c r="Q142" s="48">
        <f t="shared" si="10"/>
        <v>0</v>
      </c>
      <c r="R142" s="45">
        <f t="shared" si="11"/>
        <v>0</v>
      </c>
      <c r="S142" s="46">
        <f t="shared" si="8"/>
        <v>73268000</v>
      </c>
      <c r="T142" s="49"/>
    </row>
    <row r="143" spans="1:20" ht="23.25">
      <c r="A143" s="32">
        <v>1208010102</v>
      </c>
      <c r="B143" s="33" t="s">
        <v>173</v>
      </c>
      <c r="C143" s="51"/>
      <c r="D143" s="43"/>
      <c r="E143" s="44"/>
      <c r="F143" s="45"/>
      <c r="G143" s="46"/>
      <c r="H143" s="47"/>
      <c r="I143" s="44"/>
      <c r="J143" s="45"/>
      <c r="K143" s="46"/>
      <c r="L143" s="45"/>
      <c r="M143" s="46"/>
      <c r="N143" s="45"/>
      <c r="O143" s="46"/>
      <c r="P143" s="47"/>
      <c r="Q143" s="48">
        <f t="shared" si="10"/>
        <v>0</v>
      </c>
      <c r="R143" s="45">
        <f t="shared" si="11"/>
        <v>0</v>
      </c>
      <c r="S143" s="46">
        <f t="shared" si="8"/>
        <v>0</v>
      </c>
      <c r="T143" s="49">
        <f t="shared" si="9"/>
        <v>0</v>
      </c>
    </row>
    <row r="144" spans="1:20" ht="23.25">
      <c r="A144" s="32">
        <v>1208010103</v>
      </c>
      <c r="B144" s="33" t="s">
        <v>174</v>
      </c>
      <c r="C144" s="51"/>
      <c r="D144" s="43">
        <v>31983996.53</v>
      </c>
      <c r="E144" s="44"/>
      <c r="F144" s="45"/>
      <c r="G144" s="46"/>
      <c r="H144" s="47"/>
      <c r="I144" s="44"/>
      <c r="J144" s="45"/>
      <c r="K144" s="46"/>
      <c r="L144" s="45"/>
      <c r="M144" s="46"/>
      <c r="N144" s="45"/>
      <c r="O144" s="46"/>
      <c r="P144" s="47"/>
      <c r="Q144" s="48">
        <f t="shared" si="10"/>
        <v>0</v>
      </c>
      <c r="R144" s="45">
        <f t="shared" si="11"/>
        <v>0</v>
      </c>
      <c r="S144" s="46"/>
      <c r="T144" s="49">
        <f t="shared" si="9"/>
        <v>31983996.53</v>
      </c>
    </row>
    <row r="145" spans="1:20" ht="23.25">
      <c r="A145" s="32">
        <v>1208020101</v>
      </c>
      <c r="B145" s="33" t="s">
        <v>175</v>
      </c>
      <c r="C145" s="51"/>
      <c r="D145" s="43"/>
      <c r="E145" s="44"/>
      <c r="F145" s="45"/>
      <c r="G145" s="46"/>
      <c r="H145" s="47"/>
      <c r="I145" s="44"/>
      <c r="J145" s="45"/>
      <c r="K145" s="46"/>
      <c r="L145" s="45"/>
      <c r="M145" s="46"/>
      <c r="N145" s="45"/>
      <c r="O145" s="46"/>
      <c r="P145" s="47"/>
      <c r="Q145" s="48">
        <f t="shared" si="10"/>
        <v>0</v>
      </c>
      <c r="R145" s="45">
        <f t="shared" si="11"/>
        <v>0</v>
      </c>
      <c r="S145" s="46">
        <f t="shared" si="8"/>
        <v>0</v>
      </c>
      <c r="T145" s="49">
        <f t="shared" si="9"/>
        <v>0</v>
      </c>
    </row>
    <row r="146" spans="1:20" ht="23.25">
      <c r="A146" s="32">
        <v>1208020102</v>
      </c>
      <c r="B146" s="33" t="s">
        <v>176</v>
      </c>
      <c r="C146" s="51"/>
      <c r="D146" s="43"/>
      <c r="E146" s="44"/>
      <c r="F146" s="45"/>
      <c r="G146" s="46"/>
      <c r="H146" s="47"/>
      <c r="I146" s="44"/>
      <c r="J146" s="45"/>
      <c r="K146" s="46"/>
      <c r="L146" s="45"/>
      <c r="M146" s="46"/>
      <c r="N146" s="45"/>
      <c r="O146" s="46"/>
      <c r="P146" s="47"/>
      <c r="Q146" s="48">
        <f t="shared" si="10"/>
        <v>0</v>
      </c>
      <c r="R146" s="45">
        <f t="shared" si="11"/>
        <v>0</v>
      </c>
      <c r="S146" s="46">
        <f t="shared" si="8"/>
        <v>0</v>
      </c>
      <c r="T146" s="49">
        <f t="shared" si="9"/>
        <v>0</v>
      </c>
    </row>
    <row r="147" spans="1:20" ht="23.25">
      <c r="A147" s="32">
        <v>1208020103</v>
      </c>
      <c r="B147" s="33" t="s">
        <v>177</v>
      </c>
      <c r="C147" s="51"/>
      <c r="D147" s="43"/>
      <c r="E147" s="44"/>
      <c r="F147" s="45"/>
      <c r="G147" s="46"/>
      <c r="H147" s="47"/>
      <c r="I147" s="44"/>
      <c r="J147" s="45"/>
      <c r="K147" s="46"/>
      <c r="L147" s="45"/>
      <c r="M147" s="46"/>
      <c r="N147" s="45"/>
      <c r="O147" s="46"/>
      <c r="P147" s="47"/>
      <c r="Q147" s="48">
        <f t="shared" si="10"/>
        <v>0</v>
      </c>
      <c r="R147" s="45">
        <f t="shared" si="11"/>
        <v>0</v>
      </c>
      <c r="S147" s="46">
        <f t="shared" si="8"/>
        <v>0</v>
      </c>
      <c r="T147" s="49">
        <f t="shared" si="9"/>
        <v>0</v>
      </c>
    </row>
    <row r="148" spans="1:20" ht="23.25">
      <c r="A148" s="32">
        <v>1208030101</v>
      </c>
      <c r="B148" s="33" t="s">
        <v>178</v>
      </c>
      <c r="C148" s="51">
        <v>6509000</v>
      </c>
      <c r="D148" s="43"/>
      <c r="E148" s="44"/>
      <c r="F148" s="45"/>
      <c r="G148" s="46"/>
      <c r="H148" s="47"/>
      <c r="I148" s="44"/>
      <c r="J148" s="45"/>
      <c r="K148" s="46"/>
      <c r="L148" s="45"/>
      <c r="M148" s="46"/>
      <c r="N148" s="45"/>
      <c r="O148" s="46"/>
      <c r="P148" s="47"/>
      <c r="Q148" s="48">
        <f t="shared" si="10"/>
        <v>0</v>
      </c>
      <c r="R148" s="45">
        <f t="shared" si="11"/>
        <v>0</v>
      </c>
      <c r="S148" s="46">
        <f t="shared" si="8"/>
        <v>6509000</v>
      </c>
      <c r="T148" s="49"/>
    </row>
    <row r="149" spans="1:20" ht="23.25">
      <c r="A149" s="32">
        <v>1208030102</v>
      </c>
      <c r="B149" s="33" t="s">
        <v>179</v>
      </c>
      <c r="C149" s="51"/>
      <c r="D149" s="43"/>
      <c r="E149" s="44"/>
      <c r="F149" s="45"/>
      <c r="G149" s="46"/>
      <c r="H149" s="47"/>
      <c r="I149" s="44"/>
      <c r="J149" s="45"/>
      <c r="K149" s="46"/>
      <c r="L149" s="45"/>
      <c r="M149" s="46"/>
      <c r="N149" s="45"/>
      <c r="O149" s="46"/>
      <c r="P149" s="47"/>
      <c r="Q149" s="48">
        <f t="shared" si="10"/>
        <v>0</v>
      </c>
      <c r="R149" s="45">
        <f t="shared" si="11"/>
        <v>0</v>
      </c>
      <c r="S149" s="46">
        <f t="shared" si="8"/>
        <v>0</v>
      </c>
      <c r="T149" s="49">
        <f t="shared" si="9"/>
        <v>0</v>
      </c>
    </row>
    <row r="150" spans="1:20" ht="23.25">
      <c r="A150" s="32">
        <v>1208030103</v>
      </c>
      <c r="B150" s="33" t="s">
        <v>180</v>
      </c>
      <c r="C150" s="51"/>
      <c r="D150" s="43">
        <v>520720</v>
      </c>
      <c r="E150" s="44"/>
      <c r="F150" s="45"/>
      <c r="G150" s="46"/>
      <c r="H150" s="47"/>
      <c r="I150" s="44"/>
      <c r="J150" s="45"/>
      <c r="K150" s="46"/>
      <c r="L150" s="45"/>
      <c r="M150" s="46"/>
      <c r="N150" s="45"/>
      <c r="O150" s="46"/>
      <c r="P150" s="47"/>
      <c r="Q150" s="48">
        <f t="shared" si="10"/>
        <v>0</v>
      </c>
      <c r="R150" s="45">
        <f t="shared" si="11"/>
        <v>0</v>
      </c>
      <c r="S150" s="46"/>
      <c r="T150" s="49">
        <f t="shared" si="9"/>
        <v>520720</v>
      </c>
    </row>
    <row r="151" spans="1:20" ht="23.25">
      <c r="A151" s="32">
        <v>1208040101</v>
      </c>
      <c r="B151" s="33" t="s">
        <v>181</v>
      </c>
      <c r="C151" s="51"/>
      <c r="D151" s="43"/>
      <c r="E151" s="44"/>
      <c r="F151" s="45"/>
      <c r="G151" s="46"/>
      <c r="H151" s="47"/>
      <c r="I151" s="44"/>
      <c r="J151" s="45"/>
      <c r="K151" s="46"/>
      <c r="L151" s="45"/>
      <c r="M151" s="46"/>
      <c r="N151" s="45"/>
      <c r="O151" s="46"/>
      <c r="P151" s="47"/>
      <c r="Q151" s="48">
        <f t="shared" si="10"/>
        <v>0</v>
      </c>
      <c r="R151" s="45">
        <f t="shared" si="11"/>
        <v>0</v>
      </c>
      <c r="S151" s="46">
        <f t="shared" si="8"/>
        <v>0</v>
      </c>
      <c r="T151" s="49">
        <f t="shared" si="9"/>
        <v>0</v>
      </c>
    </row>
    <row r="152" spans="1:20" ht="23.25">
      <c r="A152" s="32">
        <v>1208040102</v>
      </c>
      <c r="B152" s="33" t="s">
        <v>182</v>
      </c>
      <c r="C152" s="51"/>
      <c r="D152" s="43"/>
      <c r="E152" s="44"/>
      <c r="F152" s="45"/>
      <c r="G152" s="46"/>
      <c r="H152" s="47"/>
      <c r="I152" s="44"/>
      <c r="J152" s="45"/>
      <c r="K152" s="46"/>
      <c r="L152" s="45"/>
      <c r="M152" s="46"/>
      <c r="N152" s="45"/>
      <c r="O152" s="46"/>
      <c r="P152" s="47"/>
      <c r="Q152" s="48">
        <f t="shared" si="10"/>
        <v>0</v>
      </c>
      <c r="R152" s="45">
        <f t="shared" si="11"/>
        <v>0</v>
      </c>
      <c r="S152" s="46">
        <f t="shared" si="8"/>
        <v>0</v>
      </c>
      <c r="T152" s="49">
        <f t="shared" si="9"/>
        <v>0</v>
      </c>
    </row>
    <row r="153" spans="1:20" ht="23.25">
      <c r="A153" s="32">
        <v>1208040103</v>
      </c>
      <c r="B153" s="33" t="s">
        <v>183</v>
      </c>
      <c r="C153" s="51"/>
      <c r="D153" s="43"/>
      <c r="E153" s="44"/>
      <c r="F153" s="45"/>
      <c r="G153" s="46"/>
      <c r="H153" s="47"/>
      <c r="I153" s="44"/>
      <c r="J153" s="45"/>
      <c r="K153" s="46"/>
      <c r="L153" s="45"/>
      <c r="M153" s="46"/>
      <c r="N153" s="45"/>
      <c r="O153" s="46"/>
      <c r="P153" s="47"/>
      <c r="Q153" s="48">
        <f t="shared" si="10"/>
        <v>0</v>
      </c>
      <c r="R153" s="45">
        <f t="shared" si="11"/>
        <v>0</v>
      </c>
      <c r="S153" s="46">
        <f t="shared" si="8"/>
        <v>0</v>
      </c>
      <c r="T153" s="49">
        <f t="shared" si="9"/>
        <v>0</v>
      </c>
    </row>
    <row r="154" spans="1:20" ht="23.25">
      <c r="A154" s="32">
        <v>1208050101</v>
      </c>
      <c r="B154" s="33" t="s">
        <v>184</v>
      </c>
      <c r="C154" s="51">
        <v>1923000</v>
      </c>
      <c r="D154" s="43"/>
      <c r="E154" s="44"/>
      <c r="F154" s="45"/>
      <c r="G154" s="46"/>
      <c r="H154" s="47"/>
      <c r="I154" s="44"/>
      <c r="J154" s="45"/>
      <c r="K154" s="46"/>
      <c r="L154" s="45"/>
      <c r="M154" s="46"/>
      <c r="N154" s="45"/>
      <c r="O154" s="46"/>
      <c r="P154" s="47"/>
      <c r="Q154" s="48">
        <f t="shared" si="10"/>
        <v>0</v>
      </c>
      <c r="R154" s="45">
        <f t="shared" si="11"/>
        <v>0</v>
      </c>
      <c r="S154" s="46">
        <f t="shared" si="8"/>
        <v>1923000</v>
      </c>
      <c r="T154" s="49"/>
    </row>
    <row r="155" spans="1:20" ht="23.25">
      <c r="A155" s="32">
        <v>1208050102</v>
      </c>
      <c r="B155" s="33" t="s">
        <v>185</v>
      </c>
      <c r="C155" s="51"/>
      <c r="D155" s="43"/>
      <c r="E155" s="44"/>
      <c r="F155" s="45"/>
      <c r="G155" s="46"/>
      <c r="H155" s="47"/>
      <c r="I155" s="44"/>
      <c r="J155" s="45"/>
      <c r="K155" s="46"/>
      <c r="L155" s="45"/>
      <c r="M155" s="46"/>
      <c r="N155" s="45"/>
      <c r="O155" s="46"/>
      <c r="P155" s="47"/>
      <c r="Q155" s="48">
        <f t="shared" si="10"/>
        <v>0</v>
      </c>
      <c r="R155" s="45">
        <f t="shared" si="11"/>
        <v>0</v>
      </c>
      <c r="S155" s="46">
        <f t="shared" si="8"/>
        <v>0</v>
      </c>
      <c r="T155" s="49">
        <f t="shared" si="9"/>
        <v>0</v>
      </c>
    </row>
    <row r="156" spans="1:20" ht="23.25">
      <c r="A156" s="32">
        <v>1208050103</v>
      </c>
      <c r="B156" s="33" t="s">
        <v>186</v>
      </c>
      <c r="C156" s="51"/>
      <c r="D156" s="43">
        <v>384600</v>
      </c>
      <c r="E156" s="44"/>
      <c r="F156" s="45"/>
      <c r="G156" s="46"/>
      <c r="H156" s="47"/>
      <c r="I156" s="44"/>
      <c r="J156" s="45"/>
      <c r="K156" s="46"/>
      <c r="L156" s="45"/>
      <c r="M156" s="46"/>
      <c r="N156" s="45"/>
      <c r="O156" s="46"/>
      <c r="P156" s="47"/>
      <c r="Q156" s="48">
        <f t="shared" si="10"/>
        <v>0</v>
      </c>
      <c r="R156" s="45">
        <f t="shared" si="11"/>
        <v>0</v>
      </c>
      <c r="S156" s="46"/>
      <c r="T156" s="49">
        <f t="shared" si="9"/>
        <v>384600</v>
      </c>
    </row>
    <row r="157" spans="1:59" ht="23.25">
      <c r="A157" s="32">
        <v>1208060101</v>
      </c>
      <c r="B157" s="33" t="s">
        <v>187</v>
      </c>
      <c r="C157" s="46"/>
      <c r="D157" s="47"/>
      <c r="E157" s="44"/>
      <c r="F157" s="45"/>
      <c r="G157" s="46"/>
      <c r="H157" s="45"/>
      <c r="I157" s="46"/>
      <c r="J157" s="55"/>
      <c r="K157" s="46"/>
      <c r="L157" s="47"/>
      <c r="M157" s="46"/>
      <c r="N157" s="45"/>
      <c r="O157" s="46"/>
      <c r="P157" s="47"/>
      <c r="Q157" s="48">
        <f t="shared" si="10"/>
        <v>0</v>
      </c>
      <c r="R157" s="45">
        <f t="shared" si="11"/>
        <v>0</v>
      </c>
      <c r="S157" s="51"/>
      <c r="T157" s="43"/>
      <c r="U157" s="58"/>
      <c r="V157" s="58"/>
      <c r="W157" s="58"/>
      <c r="X157" s="58"/>
      <c r="Y157" s="58"/>
      <c r="Z157" s="56"/>
      <c r="AA157" s="56"/>
      <c r="AB157" s="57"/>
      <c r="AC157" s="58"/>
      <c r="AD157" s="58"/>
      <c r="AE157" s="58"/>
      <c r="AF157" s="57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6"/>
      <c r="AS157" s="56"/>
      <c r="AT157" s="57"/>
      <c r="AU157" s="58"/>
      <c r="AV157" s="58"/>
      <c r="AW157" s="58"/>
      <c r="AX157" s="57"/>
      <c r="AY157" s="58"/>
      <c r="AZ157" s="58"/>
      <c r="BA157" s="58"/>
      <c r="BB157" s="58"/>
      <c r="BC157" s="58"/>
      <c r="BD157" s="58"/>
      <c r="BE157" s="58"/>
      <c r="BF157" s="58"/>
      <c r="BG157" s="58"/>
    </row>
    <row r="158" spans="1:20" ht="23.25">
      <c r="A158" s="32">
        <v>1208060102</v>
      </c>
      <c r="B158" s="33" t="s">
        <v>188</v>
      </c>
      <c r="C158" s="51"/>
      <c r="D158" s="43"/>
      <c r="E158" s="44"/>
      <c r="F158" s="45"/>
      <c r="G158" s="46"/>
      <c r="H158" s="47"/>
      <c r="I158" s="44"/>
      <c r="J158" s="45"/>
      <c r="K158" s="46"/>
      <c r="L158" s="45"/>
      <c r="M158" s="46"/>
      <c r="N158" s="45"/>
      <c r="O158" s="46"/>
      <c r="P158" s="47"/>
      <c r="Q158" s="48">
        <f t="shared" si="10"/>
        <v>0</v>
      </c>
      <c r="R158" s="45">
        <f t="shared" si="11"/>
        <v>0</v>
      </c>
      <c r="S158" s="46">
        <f t="shared" si="8"/>
        <v>0</v>
      </c>
      <c r="T158" s="49">
        <f t="shared" si="9"/>
        <v>0</v>
      </c>
    </row>
    <row r="159" spans="1:20" ht="23.25">
      <c r="A159" s="32">
        <v>1208070101</v>
      </c>
      <c r="B159" s="33" t="s">
        <v>189</v>
      </c>
      <c r="C159" s="51"/>
      <c r="D159" s="43"/>
      <c r="E159" s="44"/>
      <c r="F159" s="45"/>
      <c r="G159" s="46"/>
      <c r="H159" s="47"/>
      <c r="I159" s="44"/>
      <c r="J159" s="45"/>
      <c r="K159" s="46"/>
      <c r="L159" s="45"/>
      <c r="M159" s="46"/>
      <c r="N159" s="45"/>
      <c r="O159" s="46"/>
      <c r="P159" s="47"/>
      <c r="Q159" s="48">
        <f t="shared" si="10"/>
        <v>0</v>
      </c>
      <c r="R159" s="45">
        <f t="shared" si="11"/>
        <v>0</v>
      </c>
      <c r="S159" s="46">
        <f t="shared" si="8"/>
        <v>0</v>
      </c>
      <c r="T159" s="49">
        <f t="shared" si="9"/>
        <v>0</v>
      </c>
    </row>
    <row r="160" spans="1:20" ht="23.25">
      <c r="A160" s="32">
        <v>1208070102</v>
      </c>
      <c r="B160" s="33" t="s">
        <v>190</v>
      </c>
      <c r="C160" s="51"/>
      <c r="D160" s="43"/>
      <c r="E160" s="44"/>
      <c r="F160" s="45"/>
      <c r="G160" s="46"/>
      <c r="H160" s="47"/>
      <c r="I160" s="44"/>
      <c r="J160" s="45"/>
      <c r="K160" s="46"/>
      <c r="L160" s="45"/>
      <c r="M160" s="46"/>
      <c r="N160" s="45"/>
      <c r="O160" s="46"/>
      <c r="P160" s="47"/>
      <c r="Q160" s="48">
        <f t="shared" si="10"/>
        <v>0</v>
      </c>
      <c r="R160" s="45">
        <f t="shared" si="11"/>
        <v>0</v>
      </c>
      <c r="S160" s="46">
        <f t="shared" si="8"/>
        <v>0</v>
      </c>
      <c r="T160" s="49">
        <f t="shared" si="9"/>
        <v>0</v>
      </c>
    </row>
    <row r="161" spans="1:20" ht="23.25">
      <c r="A161" s="32">
        <v>1209010101</v>
      </c>
      <c r="B161" s="33" t="s">
        <v>191</v>
      </c>
      <c r="C161" s="51">
        <v>60000</v>
      </c>
      <c r="D161" s="43"/>
      <c r="E161" s="44"/>
      <c r="F161" s="45"/>
      <c r="G161" s="46"/>
      <c r="H161" s="47"/>
      <c r="I161" s="44"/>
      <c r="J161" s="45"/>
      <c r="K161" s="46"/>
      <c r="L161" s="45"/>
      <c r="M161" s="46"/>
      <c r="N161" s="45"/>
      <c r="O161" s="46"/>
      <c r="P161" s="47"/>
      <c r="Q161" s="48">
        <f t="shared" si="10"/>
        <v>0</v>
      </c>
      <c r="R161" s="45">
        <f t="shared" si="11"/>
        <v>0</v>
      </c>
      <c r="S161" s="46">
        <f t="shared" si="8"/>
        <v>60000</v>
      </c>
      <c r="T161" s="49"/>
    </row>
    <row r="162" spans="1:20" ht="23.25">
      <c r="A162" s="32">
        <v>1209010102</v>
      </c>
      <c r="B162" s="33" t="s">
        <v>192</v>
      </c>
      <c r="C162" s="51"/>
      <c r="D162" s="43"/>
      <c r="E162" s="44"/>
      <c r="F162" s="45"/>
      <c r="G162" s="46"/>
      <c r="H162" s="47"/>
      <c r="I162" s="44"/>
      <c r="J162" s="45"/>
      <c r="K162" s="46"/>
      <c r="L162" s="45"/>
      <c r="M162" s="46"/>
      <c r="N162" s="45"/>
      <c r="O162" s="46"/>
      <c r="P162" s="47"/>
      <c r="Q162" s="48">
        <f t="shared" si="10"/>
        <v>0</v>
      </c>
      <c r="R162" s="45">
        <f t="shared" si="11"/>
        <v>0</v>
      </c>
      <c r="S162" s="46">
        <f t="shared" si="8"/>
        <v>0</v>
      </c>
      <c r="T162" s="49">
        <f t="shared" si="9"/>
        <v>0</v>
      </c>
    </row>
    <row r="163" spans="1:20" ht="23.25">
      <c r="A163" s="32">
        <v>1209010103</v>
      </c>
      <c r="B163" s="33" t="s">
        <v>193</v>
      </c>
      <c r="C163" s="51"/>
      <c r="D163" s="43">
        <v>24000</v>
      </c>
      <c r="E163" s="44"/>
      <c r="F163" s="45"/>
      <c r="G163" s="46"/>
      <c r="H163" s="47"/>
      <c r="I163" s="44"/>
      <c r="J163" s="45"/>
      <c r="K163" s="46"/>
      <c r="L163" s="45"/>
      <c r="M163" s="46"/>
      <c r="N163" s="45"/>
      <c r="O163" s="46"/>
      <c r="P163" s="47"/>
      <c r="Q163" s="48">
        <f t="shared" si="10"/>
        <v>0</v>
      </c>
      <c r="R163" s="45">
        <f t="shared" si="11"/>
        <v>0</v>
      </c>
      <c r="S163" s="46"/>
      <c r="T163" s="49">
        <f t="shared" si="9"/>
        <v>24000</v>
      </c>
    </row>
    <row r="164" spans="1:20" ht="23.25">
      <c r="A164" s="32">
        <v>1209010104</v>
      </c>
      <c r="B164" s="33" t="s">
        <v>194</v>
      </c>
      <c r="C164" s="51"/>
      <c r="D164" s="43"/>
      <c r="E164" s="44"/>
      <c r="F164" s="45"/>
      <c r="G164" s="46"/>
      <c r="H164" s="47"/>
      <c r="I164" s="44"/>
      <c r="J164" s="45"/>
      <c r="K164" s="46"/>
      <c r="L164" s="45"/>
      <c r="M164" s="46"/>
      <c r="N164" s="45"/>
      <c r="O164" s="46"/>
      <c r="P164" s="47"/>
      <c r="Q164" s="48">
        <f t="shared" si="10"/>
        <v>0</v>
      </c>
      <c r="R164" s="45">
        <f t="shared" si="11"/>
        <v>0</v>
      </c>
      <c r="S164" s="46">
        <f t="shared" si="8"/>
        <v>0</v>
      </c>
      <c r="T164" s="49">
        <f t="shared" si="9"/>
        <v>0</v>
      </c>
    </row>
    <row r="165" spans="1:20" ht="23.25">
      <c r="A165" s="32">
        <v>1209020101</v>
      </c>
      <c r="B165" s="33" t="s">
        <v>195</v>
      </c>
      <c r="C165" s="51"/>
      <c r="D165" s="43"/>
      <c r="E165" s="44"/>
      <c r="F165" s="45"/>
      <c r="G165" s="46"/>
      <c r="H165" s="47"/>
      <c r="I165" s="44"/>
      <c r="J165" s="45"/>
      <c r="K165" s="46"/>
      <c r="L165" s="45"/>
      <c r="M165" s="46"/>
      <c r="N165" s="45"/>
      <c r="O165" s="46"/>
      <c r="P165" s="47"/>
      <c r="Q165" s="48">
        <f t="shared" si="10"/>
        <v>0</v>
      </c>
      <c r="R165" s="45">
        <f t="shared" si="11"/>
        <v>0</v>
      </c>
      <c r="S165" s="46">
        <f>C165+Q165-D165-R165</f>
        <v>0</v>
      </c>
      <c r="T165" s="49">
        <f>D165+R165-Q165-C165</f>
        <v>0</v>
      </c>
    </row>
    <row r="166" spans="1:20" ht="23.25">
      <c r="A166" s="32">
        <v>1209020102</v>
      </c>
      <c r="B166" s="33" t="s">
        <v>196</v>
      </c>
      <c r="C166" s="51"/>
      <c r="D166" s="43"/>
      <c r="E166" s="44"/>
      <c r="F166" s="45"/>
      <c r="G166" s="46"/>
      <c r="H166" s="47"/>
      <c r="I166" s="44"/>
      <c r="J166" s="45"/>
      <c r="K166" s="46"/>
      <c r="L166" s="45"/>
      <c r="M166" s="46"/>
      <c r="N166" s="45"/>
      <c r="O166" s="46"/>
      <c r="P166" s="47"/>
      <c r="Q166" s="48">
        <f t="shared" si="10"/>
        <v>0</v>
      </c>
      <c r="R166" s="45">
        <f t="shared" si="11"/>
        <v>0</v>
      </c>
      <c r="S166" s="46">
        <f t="shared" si="8"/>
        <v>0</v>
      </c>
      <c r="T166" s="49">
        <f t="shared" si="9"/>
        <v>0</v>
      </c>
    </row>
    <row r="167" spans="1:20" ht="23.25">
      <c r="A167" s="32">
        <v>1209020103</v>
      </c>
      <c r="B167" s="33" t="s">
        <v>197</v>
      </c>
      <c r="C167" s="51"/>
      <c r="D167" s="43"/>
      <c r="E167" s="44"/>
      <c r="F167" s="45"/>
      <c r="G167" s="46"/>
      <c r="H167" s="47"/>
      <c r="I167" s="44"/>
      <c r="J167" s="45"/>
      <c r="K167" s="46"/>
      <c r="L167" s="45"/>
      <c r="M167" s="46"/>
      <c r="N167" s="45"/>
      <c r="O167" s="46"/>
      <c r="P167" s="47"/>
      <c r="Q167" s="48">
        <f t="shared" si="10"/>
        <v>0</v>
      </c>
      <c r="R167" s="45">
        <f t="shared" si="11"/>
        <v>0</v>
      </c>
      <c r="S167" s="46">
        <f>C167+Q167-D167-R167</f>
        <v>0</v>
      </c>
      <c r="T167" s="49">
        <f>D167+R167-Q167-C167</f>
        <v>0</v>
      </c>
    </row>
    <row r="168" spans="1:20" ht="23.25">
      <c r="A168" s="32">
        <v>1209030101</v>
      </c>
      <c r="B168" s="33" t="s">
        <v>198</v>
      </c>
      <c r="C168" s="51"/>
      <c r="D168" s="43"/>
      <c r="E168" s="44"/>
      <c r="F168" s="45"/>
      <c r="G168" s="46"/>
      <c r="H168" s="47"/>
      <c r="I168" s="44"/>
      <c r="J168" s="45"/>
      <c r="K168" s="46"/>
      <c r="L168" s="45"/>
      <c r="M168" s="46"/>
      <c r="N168" s="45"/>
      <c r="O168" s="46"/>
      <c r="P168" s="47"/>
      <c r="Q168" s="48">
        <f t="shared" si="10"/>
        <v>0</v>
      </c>
      <c r="R168" s="45">
        <f t="shared" si="11"/>
        <v>0</v>
      </c>
      <c r="S168" s="46">
        <f t="shared" si="8"/>
        <v>0</v>
      </c>
      <c r="T168" s="49">
        <f t="shared" si="9"/>
        <v>0</v>
      </c>
    </row>
    <row r="169" spans="1:20" ht="23.25">
      <c r="A169" s="32">
        <v>1209040101</v>
      </c>
      <c r="B169" s="33" t="s">
        <v>199</v>
      </c>
      <c r="C169" s="51"/>
      <c r="D169" s="43"/>
      <c r="E169" s="44"/>
      <c r="F169" s="45"/>
      <c r="G169" s="46"/>
      <c r="H169" s="47"/>
      <c r="I169" s="44"/>
      <c r="J169" s="45"/>
      <c r="K169" s="46"/>
      <c r="L169" s="45"/>
      <c r="M169" s="46"/>
      <c r="N169" s="45"/>
      <c r="O169" s="46"/>
      <c r="P169" s="47"/>
      <c r="Q169" s="48">
        <f t="shared" si="10"/>
        <v>0</v>
      </c>
      <c r="R169" s="45">
        <f t="shared" si="11"/>
        <v>0</v>
      </c>
      <c r="S169" s="46">
        <f t="shared" si="8"/>
        <v>0</v>
      </c>
      <c r="T169" s="49">
        <f t="shared" si="9"/>
        <v>0</v>
      </c>
    </row>
    <row r="170" spans="1:20" ht="23.25">
      <c r="A170" s="32">
        <v>1209040102</v>
      </c>
      <c r="B170" s="33" t="s">
        <v>200</v>
      </c>
      <c r="C170" s="51"/>
      <c r="D170" s="43"/>
      <c r="E170" s="44"/>
      <c r="F170" s="45"/>
      <c r="G170" s="46"/>
      <c r="H170" s="47"/>
      <c r="I170" s="44"/>
      <c r="J170" s="45"/>
      <c r="K170" s="46"/>
      <c r="L170" s="45"/>
      <c r="M170" s="46"/>
      <c r="N170" s="45"/>
      <c r="O170" s="46"/>
      <c r="P170" s="47"/>
      <c r="Q170" s="48">
        <f t="shared" si="10"/>
        <v>0</v>
      </c>
      <c r="R170" s="45">
        <f t="shared" si="11"/>
        <v>0</v>
      </c>
      <c r="S170" s="46">
        <f t="shared" si="8"/>
        <v>0</v>
      </c>
      <c r="T170" s="49">
        <f t="shared" si="9"/>
        <v>0</v>
      </c>
    </row>
    <row r="171" spans="1:20" ht="23.25">
      <c r="A171" s="32">
        <v>1210010101</v>
      </c>
      <c r="B171" s="33" t="s">
        <v>201</v>
      </c>
      <c r="C171" s="51"/>
      <c r="D171" s="43"/>
      <c r="E171" s="44"/>
      <c r="F171" s="45"/>
      <c r="G171" s="46"/>
      <c r="H171" s="47"/>
      <c r="I171" s="44"/>
      <c r="J171" s="45"/>
      <c r="K171" s="46"/>
      <c r="L171" s="45"/>
      <c r="M171" s="46"/>
      <c r="N171" s="45"/>
      <c r="O171" s="46"/>
      <c r="P171" s="47"/>
      <c r="Q171" s="48">
        <f t="shared" si="10"/>
        <v>0</v>
      </c>
      <c r="R171" s="45">
        <f t="shared" si="11"/>
        <v>0</v>
      </c>
      <c r="S171" s="46">
        <f t="shared" si="8"/>
        <v>0</v>
      </c>
      <c r="T171" s="49">
        <f t="shared" si="9"/>
        <v>0</v>
      </c>
    </row>
    <row r="172" spans="1:20" ht="23.25">
      <c r="A172" s="32">
        <v>1210020101</v>
      </c>
      <c r="B172" s="33" t="s">
        <v>202</v>
      </c>
      <c r="C172" s="51"/>
      <c r="D172" s="43"/>
      <c r="E172" s="44"/>
      <c r="F172" s="45"/>
      <c r="G172" s="46"/>
      <c r="H172" s="47"/>
      <c r="I172" s="44"/>
      <c r="J172" s="45"/>
      <c r="K172" s="46"/>
      <c r="L172" s="45"/>
      <c r="M172" s="46"/>
      <c r="N172" s="45"/>
      <c r="O172" s="46"/>
      <c r="P172" s="47"/>
      <c r="Q172" s="48">
        <f t="shared" si="10"/>
        <v>0</v>
      </c>
      <c r="R172" s="45">
        <f t="shared" si="11"/>
        <v>0</v>
      </c>
      <c r="S172" s="46">
        <f t="shared" si="8"/>
        <v>0</v>
      </c>
      <c r="T172" s="49">
        <f t="shared" si="9"/>
        <v>0</v>
      </c>
    </row>
    <row r="173" spans="1:20" ht="23.25">
      <c r="A173" s="32">
        <v>1210040101</v>
      </c>
      <c r="B173" s="33" t="s">
        <v>203</v>
      </c>
      <c r="C173" s="51"/>
      <c r="D173" s="43"/>
      <c r="E173" s="44"/>
      <c r="F173" s="45"/>
      <c r="G173" s="46"/>
      <c r="H173" s="47"/>
      <c r="I173" s="44"/>
      <c r="J173" s="45"/>
      <c r="K173" s="46"/>
      <c r="L173" s="45"/>
      <c r="M173" s="46"/>
      <c r="N173" s="45"/>
      <c r="O173" s="46"/>
      <c r="P173" s="47"/>
      <c r="Q173" s="48">
        <f t="shared" si="10"/>
        <v>0</v>
      </c>
      <c r="R173" s="45">
        <f t="shared" si="11"/>
        <v>0</v>
      </c>
      <c r="S173" s="46">
        <f t="shared" si="8"/>
        <v>0</v>
      </c>
      <c r="T173" s="49">
        <f t="shared" si="9"/>
        <v>0</v>
      </c>
    </row>
    <row r="174" spans="1:20" ht="23.25">
      <c r="A174" s="32">
        <v>1210040102</v>
      </c>
      <c r="B174" s="33" t="s">
        <v>204</v>
      </c>
      <c r="C174" s="51"/>
      <c r="D174" s="43"/>
      <c r="E174" s="44"/>
      <c r="F174" s="45"/>
      <c r="G174" s="46"/>
      <c r="H174" s="47"/>
      <c r="I174" s="44"/>
      <c r="J174" s="45"/>
      <c r="K174" s="46"/>
      <c r="L174" s="45"/>
      <c r="M174" s="46"/>
      <c r="N174" s="45"/>
      <c r="O174" s="46"/>
      <c r="P174" s="47"/>
      <c r="Q174" s="48">
        <f t="shared" si="10"/>
        <v>0</v>
      </c>
      <c r="R174" s="45">
        <f t="shared" si="11"/>
        <v>0</v>
      </c>
      <c r="S174" s="46">
        <f t="shared" si="8"/>
        <v>0</v>
      </c>
      <c r="T174" s="49">
        <f t="shared" si="9"/>
        <v>0</v>
      </c>
    </row>
    <row r="175" spans="1:20" ht="23.25">
      <c r="A175" s="32">
        <v>1210050101</v>
      </c>
      <c r="B175" s="33" t="s">
        <v>205</v>
      </c>
      <c r="C175" s="51"/>
      <c r="D175" s="43"/>
      <c r="E175" s="44"/>
      <c r="F175" s="45"/>
      <c r="G175" s="46"/>
      <c r="H175" s="47"/>
      <c r="I175" s="44"/>
      <c r="J175" s="45"/>
      <c r="K175" s="46"/>
      <c r="L175" s="45"/>
      <c r="M175" s="46"/>
      <c r="N175" s="45"/>
      <c r="O175" s="46"/>
      <c r="P175" s="47"/>
      <c r="Q175" s="48">
        <f t="shared" si="10"/>
        <v>0</v>
      </c>
      <c r="R175" s="45">
        <f t="shared" si="11"/>
        <v>0</v>
      </c>
      <c r="S175" s="46">
        <f t="shared" si="8"/>
        <v>0</v>
      </c>
      <c r="T175" s="49">
        <f t="shared" si="9"/>
        <v>0</v>
      </c>
    </row>
    <row r="176" spans="1:20" ht="23.25">
      <c r="A176" s="32">
        <v>1210020102</v>
      </c>
      <c r="B176" s="33" t="s">
        <v>206</v>
      </c>
      <c r="C176" s="51"/>
      <c r="D176" s="43"/>
      <c r="E176" s="44"/>
      <c r="F176" s="45"/>
      <c r="G176" s="46"/>
      <c r="H176" s="47"/>
      <c r="I176" s="44"/>
      <c r="J176" s="45"/>
      <c r="K176" s="46"/>
      <c r="L176" s="45"/>
      <c r="M176" s="46"/>
      <c r="N176" s="45"/>
      <c r="O176" s="46"/>
      <c r="P176" s="47"/>
      <c r="Q176" s="48">
        <f t="shared" si="10"/>
        <v>0</v>
      </c>
      <c r="R176" s="45">
        <f t="shared" si="11"/>
        <v>0</v>
      </c>
      <c r="S176" s="46">
        <f t="shared" si="8"/>
        <v>0</v>
      </c>
      <c r="T176" s="49">
        <f t="shared" si="9"/>
        <v>0</v>
      </c>
    </row>
    <row r="177" spans="1:20" ht="23.25">
      <c r="A177" s="32">
        <v>1211010101</v>
      </c>
      <c r="B177" s="33" t="s">
        <v>207</v>
      </c>
      <c r="C177" s="51">
        <v>62820000</v>
      </c>
      <c r="D177" s="43"/>
      <c r="E177" s="44"/>
      <c r="F177" s="45"/>
      <c r="G177" s="46"/>
      <c r="H177" s="47"/>
      <c r="I177" s="44"/>
      <c r="J177" s="45"/>
      <c r="K177" s="46"/>
      <c r="L177" s="45"/>
      <c r="M177" s="46"/>
      <c r="N177" s="45"/>
      <c r="O177" s="46"/>
      <c r="P177" s="47"/>
      <c r="Q177" s="48">
        <f t="shared" si="10"/>
        <v>0</v>
      </c>
      <c r="R177" s="45">
        <f t="shared" si="11"/>
        <v>0</v>
      </c>
      <c r="S177" s="46">
        <f t="shared" si="8"/>
        <v>62820000</v>
      </c>
      <c r="T177" s="49"/>
    </row>
    <row r="178" spans="1:20" ht="23.25">
      <c r="A178" s="32">
        <v>1211010102</v>
      </c>
      <c r="B178" s="33" t="s">
        <v>208</v>
      </c>
      <c r="C178" s="51">
        <v>58151486.31</v>
      </c>
      <c r="D178" s="43"/>
      <c r="E178" s="44"/>
      <c r="F178" s="45"/>
      <c r="G178" s="46"/>
      <c r="H178" s="47"/>
      <c r="I178" s="44"/>
      <c r="J178" s="45"/>
      <c r="K178" s="46"/>
      <c r="L178" s="45"/>
      <c r="M178" s="46"/>
      <c r="N178" s="45"/>
      <c r="O178" s="46"/>
      <c r="P178" s="47"/>
      <c r="Q178" s="48">
        <f t="shared" si="10"/>
        <v>0</v>
      </c>
      <c r="R178" s="45">
        <f t="shared" si="11"/>
        <v>0</v>
      </c>
      <c r="S178" s="46">
        <f t="shared" si="8"/>
        <v>58151486.31</v>
      </c>
      <c r="T178" s="49"/>
    </row>
    <row r="179" spans="1:20" ht="23.25">
      <c r="A179" s="32">
        <v>1211010103</v>
      </c>
      <c r="B179" s="33" t="s">
        <v>209</v>
      </c>
      <c r="C179" s="51"/>
      <c r="D179" s="43"/>
      <c r="E179" s="44"/>
      <c r="F179" s="45"/>
      <c r="G179" s="46"/>
      <c r="H179" s="47"/>
      <c r="I179" s="44"/>
      <c r="J179" s="45"/>
      <c r="K179" s="46"/>
      <c r="L179" s="45"/>
      <c r="M179" s="46"/>
      <c r="N179" s="45"/>
      <c r="O179" s="46"/>
      <c r="P179" s="47"/>
      <c r="Q179" s="48">
        <f t="shared" si="10"/>
        <v>0</v>
      </c>
      <c r="R179" s="45">
        <f t="shared" si="11"/>
        <v>0</v>
      </c>
      <c r="S179" s="46">
        <f t="shared" si="8"/>
        <v>0</v>
      </c>
      <c r="T179" s="49">
        <f t="shared" si="9"/>
        <v>0</v>
      </c>
    </row>
    <row r="180" spans="1:20" ht="23.25">
      <c r="A180" s="32">
        <v>1213010104</v>
      </c>
      <c r="B180" s="33" t="s">
        <v>210</v>
      </c>
      <c r="C180" s="51"/>
      <c r="D180" s="43"/>
      <c r="E180" s="44"/>
      <c r="F180" s="45"/>
      <c r="G180" s="46"/>
      <c r="H180" s="47"/>
      <c r="I180" s="44"/>
      <c r="J180" s="45"/>
      <c r="K180" s="46"/>
      <c r="L180" s="45"/>
      <c r="M180" s="46"/>
      <c r="N180" s="45"/>
      <c r="O180" s="46"/>
      <c r="P180" s="47"/>
      <c r="Q180" s="48">
        <f t="shared" si="10"/>
        <v>0</v>
      </c>
      <c r="R180" s="45">
        <f t="shared" si="11"/>
        <v>0</v>
      </c>
      <c r="S180" s="46">
        <f t="shared" si="8"/>
        <v>0</v>
      </c>
      <c r="T180" s="49">
        <f t="shared" si="9"/>
        <v>0</v>
      </c>
    </row>
    <row r="181" spans="1:20" ht="23.25">
      <c r="A181" s="32">
        <v>2101010101</v>
      </c>
      <c r="B181" s="33" t="s">
        <v>211</v>
      </c>
      <c r="C181" s="51"/>
      <c r="D181" s="43"/>
      <c r="E181" s="44"/>
      <c r="F181" s="45"/>
      <c r="G181" s="46"/>
      <c r="H181" s="47"/>
      <c r="I181" s="44"/>
      <c r="J181" s="45"/>
      <c r="K181" s="46"/>
      <c r="L181" s="45"/>
      <c r="M181" s="46"/>
      <c r="N181" s="45"/>
      <c r="O181" s="46"/>
      <c r="P181" s="47"/>
      <c r="Q181" s="48">
        <f t="shared" si="10"/>
        <v>0</v>
      </c>
      <c r="R181" s="45">
        <f t="shared" si="11"/>
        <v>0</v>
      </c>
      <c r="S181" s="46">
        <f t="shared" si="8"/>
        <v>0</v>
      </c>
      <c r="T181" s="49">
        <f t="shared" si="9"/>
        <v>0</v>
      </c>
    </row>
    <row r="182" spans="1:20" ht="23.25">
      <c r="A182" s="32">
        <v>2101010102</v>
      </c>
      <c r="B182" s="33" t="s">
        <v>212</v>
      </c>
      <c r="C182" s="51"/>
      <c r="D182" s="43">
        <v>1156461.18</v>
      </c>
      <c r="E182" s="44"/>
      <c r="F182" s="45"/>
      <c r="G182" s="46"/>
      <c r="H182" s="47"/>
      <c r="I182" s="44"/>
      <c r="J182" s="45"/>
      <c r="K182" s="46"/>
      <c r="L182" s="45"/>
      <c r="M182" s="46"/>
      <c r="N182" s="45"/>
      <c r="O182" s="46"/>
      <c r="P182" s="47"/>
      <c r="Q182" s="48">
        <f t="shared" si="10"/>
        <v>0</v>
      </c>
      <c r="R182" s="45">
        <f t="shared" si="11"/>
        <v>0</v>
      </c>
      <c r="S182" s="46"/>
      <c r="T182" s="49">
        <f t="shared" si="9"/>
        <v>1156461.18</v>
      </c>
    </row>
    <row r="183" spans="1:20" ht="23.25">
      <c r="A183" s="32">
        <v>2101010103</v>
      </c>
      <c r="B183" s="33" t="s">
        <v>213</v>
      </c>
      <c r="C183" s="51"/>
      <c r="D183" s="43"/>
      <c r="E183" s="44"/>
      <c r="F183" s="45"/>
      <c r="G183" s="46"/>
      <c r="H183" s="47"/>
      <c r="I183" s="44"/>
      <c r="J183" s="45"/>
      <c r="K183" s="46"/>
      <c r="L183" s="45"/>
      <c r="M183" s="46"/>
      <c r="N183" s="45"/>
      <c r="O183" s="46"/>
      <c r="P183" s="47"/>
      <c r="Q183" s="48">
        <f t="shared" si="10"/>
        <v>0</v>
      </c>
      <c r="R183" s="45">
        <f t="shared" si="11"/>
        <v>0</v>
      </c>
      <c r="S183" s="46">
        <f t="shared" si="8"/>
        <v>0</v>
      </c>
      <c r="T183" s="49">
        <f t="shared" si="9"/>
        <v>0</v>
      </c>
    </row>
    <row r="184" spans="1:20" ht="23.25">
      <c r="A184" s="32">
        <v>2101010104</v>
      </c>
      <c r="B184" s="33" t="s">
        <v>214</v>
      </c>
      <c r="C184" s="51"/>
      <c r="D184" s="43"/>
      <c r="E184" s="44"/>
      <c r="F184" s="45"/>
      <c r="G184" s="46"/>
      <c r="H184" s="47"/>
      <c r="I184" s="44"/>
      <c r="J184" s="45"/>
      <c r="K184" s="46"/>
      <c r="L184" s="45"/>
      <c r="M184" s="46"/>
      <c r="N184" s="45"/>
      <c r="O184" s="46"/>
      <c r="P184" s="47"/>
      <c r="Q184" s="48">
        <f t="shared" si="10"/>
        <v>0</v>
      </c>
      <c r="R184" s="45">
        <f t="shared" si="11"/>
        <v>0</v>
      </c>
      <c r="S184" s="46">
        <f t="shared" si="8"/>
        <v>0</v>
      </c>
      <c r="T184" s="49">
        <f t="shared" si="9"/>
        <v>0</v>
      </c>
    </row>
    <row r="185" spans="1:20" ht="23.25">
      <c r="A185" s="32">
        <v>2101010107</v>
      </c>
      <c r="B185" s="33" t="s">
        <v>215</v>
      </c>
      <c r="C185" s="51"/>
      <c r="D185" s="43"/>
      <c r="E185" s="44"/>
      <c r="F185" s="45"/>
      <c r="G185" s="46"/>
      <c r="H185" s="47"/>
      <c r="I185" s="44"/>
      <c r="J185" s="45"/>
      <c r="K185" s="46"/>
      <c r="L185" s="45"/>
      <c r="M185" s="46"/>
      <c r="N185" s="45"/>
      <c r="O185" s="46"/>
      <c r="P185" s="47"/>
      <c r="Q185" s="48">
        <f t="shared" si="10"/>
        <v>0</v>
      </c>
      <c r="R185" s="45">
        <f t="shared" si="11"/>
        <v>0</v>
      </c>
      <c r="S185" s="46">
        <f t="shared" si="8"/>
        <v>0</v>
      </c>
      <c r="T185" s="49">
        <f t="shared" si="9"/>
        <v>0</v>
      </c>
    </row>
    <row r="186" spans="1:20" ht="23.25">
      <c r="A186" s="32">
        <v>2101010199</v>
      </c>
      <c r="B186" s="33" t="s">
        <v>216</v>
      </c>
      <c r="C186" s="51"/>
      <c r="D186" s="43"/>
      <c r="E186" s="44"/>
      <c r="F186" s="45"/>
      <c r="G186" s="46"/>
      <c r="H186" s="47"/>
      <c r="I186" s="44"/>
      <c r="J186" s="45"/>
      <c r="K186" s="46"/>
      <c r="L186" s="45"/>
      <c r="M186" s="46"/>
      <c r="N186" s="45"/>
      <c r="O186" s="46"/>
      <c r="P186" s="47"/>
      <c r="Q186" s="48">
        <f t="shared" si="10"/>
        <v>0</v>
      </c>
      <c r="R186" s="45">
        <f t="shared" si="11"/>
        <v>0</v>
      </c>
      <c r="S186" s="46">
        <f t="shared" si="8"/>
        <v>0</v>
      </c>
      <c r="T186" s="49">
        <f t="shared" si="9"/>
        <v>0</v>
      </c>
    </row>
    <row r="187" spans="1:20" ht="23.25">
      <c r="A187" s="32">
        <v>2101020101</v>
      </c>
      <c r="B187" s="33" t="s">
        <v>217</v>
      </c>
      <c r="C187" s="51"/>
      <c r="D187" s="43"/>
      <c r="E187" s="44"/>
      <c r="F187" s="45"/>
      <c r="G187" s="46"/>
      <c r="H187" s="47"/>
      <c r="I187" s="44"/>
      <c r="J187" s="45"/>
      <c r="K187" s="46"/>
      <c r="L187" s="45"/>
      <c r="M187" s="46"/>
      <c r="N187" s="45"/>
      <c r="O187" s="46"/>
      <c r="P187" s="47"/>
      <c r="Q187" s="48">
        <f t="shared" si="10"/>
        <v>0</v>
      </c>
      <c r="R187" s="45">
        <f t="shared" si="11"/>
        <v>0</v>
      </c>
      <c r="S187" s="46">
        <f t="shared" si="8"/>
        <v>0</v>
      </c>
      <c r="T187" s="49">
        <f t="shared" si="9"/>
        <v>0</v>
      </c>
    </row>
    <row r="188" spans="1:20" ht="23.25">
      <c r="A188" s="32">
        <v>2101020102</v>
      </c>
      <c r="B188" s="33" t="s">
        <v>218</v>
      </c>
      <c r="C188" s="51"/>
      <c r="D188" s="43"/>
      <c r="E188" s="44"/>
      <c r="F188" s="45"/>
      <c r="G188" s="46"/>
      <c r="H188" s="47"/>
      <c r="I188" s="44"/>
      <c r="J188" s="45"/>
      <c r="K188" s="46"/>
      <c r="L188" s="45"/>
      <c r="M188" s="46"/>
      <c r="N188" s="45"/>
      <c r="O188" s="46"/>
      <c r="P188" s="47"/>
      <c r="Q188" s="48">
        <f t="shared" si="10"/>
        <v>0</v>
      </c>
      <c r="R188" s="45">
        <f t="shared" si="11"/>
        <v>0</v>
      </c>
      <c r="S188" s="46">
        <f t="shared" si="8"/>
        <v>0</v>
      </c>
      <c r="T188" s="49">
        <f t="shared" si="9"/>
        <v>0</v>
      </c>
    </row>
    <row r="189" spans="1:20" ht="23.25">
      <c r="A189" s="32">
        <v>2101020103</v>
      </c>
      <c r="B189" s="33" t="s">
        <v>219</v>
      </c>
      <c r="C189" s="51"/>
      <c r="D189" s="43"/>
      <c r="E189" s="44"/>
      <c r="F189" s="45"/>
      <c r="G189" s="46"/>
      <c r="H189" s="47"/>
      <c r="I189" s="44"/>
      <c r="J189" s="45"/>
      <c r="K189" s="46"/>
      <c r="L189" s="45"/>
      <c r="M189" s="46"/>
      <c r="N189" s="45"/>
      <c r="O189" s="46"/>
      <c r="P189" s="47"/>
      <c r="Q189" s="48">
        <f t="shared" si="10"/>
        <v>0</v>
      </c>
      <c r="R189" s="45">
        <f t="shared" si="11"/>
        <v>0</v>
      </c>
      <c r="S189" s="46">
        <f t="shared" si="8"/>
        <v>0</v>
      </c>
      <c r="T189" s="49">
        <f t="shared" si="9"/>
        <v>0</v>
      </c>
    </row>
    <row r="190" spans="1:20" ht="23.25">
      <c r="A190" s="32">
        <v>2101020104</v>
      </c>
      <c r="B190" s="33" t="s">
        <v>220</v>
      </c>
      <c r="C190" s="51"/>
      <c r="D190" s="43"/>
      <c r="E190" s="44"/>
      <c r="F190" s="45"/>
      <c r="G190" s="46"/>
      <c r="H190" s="47"/>
      <c r="I190" s="44"/>
      <c r="J190" s="45"/>
      <c r="K190" s="46"/>
      <c r="L190" s="45"/>
      <c r="M190" s="46"/>
      <c r="N190" s="45"/>
      <c r="O190" s="46"/>
      <c r="P190" s="47"/>
      <c r="Q190" s="48">
        <f t="shared" si="10"/>
        <v>0</v>
      </c>
      <c r="R190" s="45">
        <f t="shared" si="11"/>
        <v>0</v>
      </c>
      <c r="S190" s="46">
        <f t="shared" si="8"/>
        <v>0</v>
      </c>
      <c r="T190" s="49">
        <f t="shared" si="9"/>
        <v>0</v>
      </c>
    </row>
    <row r="191" spans="1:20" ht="23.25">
      <c r="A191" s="32">
        <v>2101020105</v>
      </c>
      <c r="B191" s="33" t="s">
        <v>221</v>
      </c>
      <c r="C191" s="51"/>
      <c r="D191" s="43"/>
      <c r="E191" s="44"/>
      <c r="F191" s="45"/>
      <c r="G191" s="46"/>
      <c r="H191" s="47"/>
      <c r="I191" s="44"/>
      <c r="J191" s="45"/>
      <c r="K191" s="46"/>
      <c r="L191" s="45"/>
      <c r="M191" s="46"/>
      <c r="N191" s="45"/>
      <c r="O191" s="46"/>
      <c r="P191" s="47"/>
      <c r="Q191" s="48">
        <f t="shared" si="10"/>
        <v>0</v>
      </c>
      <c r="R191" s="45">
        <f t="shared" si="11"/>
        <v>0</v>
      </c>
      <c r="S191" s="46">
        <f t="shared" si="8"/>
        <v>0</v>
      </c>
      <c r="T191" s="49">
        <f t="shared" si="9"/>
        <v>0</v>
      </c>
    </row>
    <row r="192" spans="1:20" ht="23.25">
      <c r="A192" s="32">
        <v>2101020106</v>
      </c>
      <c r="B192" s="33" t="s">
        <v>222</v>
      </c>
      <c r="C192" s="51"/>
      <c r="D192" s="43"/>
      <c r="E192" s="44"/>
      <c r="F192" s="45"/>
      <c r="G192" s="46"/>
      <c r="H192" s="47"/>
      <c r="I192" s="44"/>
      <c r="J192" s="45"/>
      <c r="K192" s="46"/>
      <c r="L192" s="45"/>
      <c r="M192" s="46"/>
      <c r="N192" s="45"/>
      <c r="O192" s="46"/>
      <c r="P192" s="47"/>
      <c r="Q192" s="48">
        <f t="shared" si="10"/>
        <v>0</v>
      </c>
      <c r="R192" s="45">
        <f t="shared" si="11"/>
        <v>0</v>
      </c>
      <c r="S192" s="46">
        <f t="shared" si="8"/>
        <v>0</v>
      </c>
      <c r="T192" s="49">
        <f t="shared" si="9"/>
        <v>0</v>
      </c>
    </row>
    <row r="193" spans="1:20" ht="23.25">
      <c r="A193" s="32">
        <v>2101020107</v>
      </c>
      <c r="B193" s="33" t="s">
        <v>223</v>
      </c>
      <c r="C193" s="51"/>
      <c r="D193" s="43"/>
      <c r="E193" s="44"/>
      <c r="F193" s="45"/>
      <c r="G193" s="46"/>
      <c r="H193" s="47"/>
      <c r="I193" s="44"/>
      <c r="J193" s="45"/>
      <c r="K193" s="46"/>
      <c r="L193" s="45"/>
      <c r="M193" s="46"/>
      <c r="N193" s="45"/>
      <c r="O193" s="46"/>
      <c r="P193" s="47"/>
      <c r="Q193" s="48">
        <f t="shared" si="10"/>
        <v>0</v>
      </c>
      <c r="R193" s="45">
        <f t="shared" si="11"/>
        <v>0</v>
      </c>
      <c r="S193" s="46">
        <f t="shared" si="8"/>
        <v>0</v>
      </c>
      <c r="T193" s="49">
        <f t="shared" si="9"/>
        <v>0</v>
      </c>
    </row>
    <row r="194" spans="1:20" ht="23.25">
      <c r="A194" s="32">
        <v>2101020198</v>
      </c>
      <c r="B194" s="33" t="s">
        <v>224</v>
      </c>
      <c r="C194" s="51"/>
      <c r="D194" s="43"/>
      <c r="E194" s="44"/>
      <c r="F194" s="45"/>
      <c r="G194" s="46"/>
      <c r="H194" s="47"/>
      <c r="I194" s="44"/>
      <c r="J194" s="45"/>
      <c r="K194" s="46"/>
      <c r="L194" s="45"/>
      <c r="M194" s="46"/>
      <c r="N194" s="45"/>
      <c r="O194" s="46"/>
      <c r="P194" s="47"/>
      <c r="Q194" s="48">
        <f t="shared" si="10"/>
        <v>0</v>
      </c>
      <c r="R194" s="45">
        <f t="shared" si="11"/>
        <v>0</v>
      </c>
      <c r="S194" s="46">
        <f t="shared" si="8"/>
        <v>0</v>
      </c>
      <c r="T194" s="49">
        <f t="shared" si="9"/>
        <v>0</v>
      </c>
    </row>
    <row r="195" spans="1:20" ht="23.25">
      <c r="A195" s="32">
        <v>2101020199</v>
      </c>
      <c r="B195" s="33" t="s">
        <v>225</v>
      </c>
      <c r="C195" s="51"/>
      <c r="D195" s="43"/>
      <c r="E195" s="44"/>
      <c r="F195" s="45"/>
      <c r="G195" s="46"/>
      <c r="H195" s="47"/>
      <c r="I195" s="44"/>
      <c r="J195" s="45"/>
      <c r="K195" s="46"/>
      <c r="L195" s="45"/>
      <c r="M195" s="46"/>
      <c r="N195" s="45"/>
      <c r="O195" s="46"/>
      <c r="P195" s="47"/>
      <c r="Q195" s="48">
        <f t="shared" si="10"/>
        <v>0</v>
      </c>
      <c r="R195" s="45">
        <f t="shared" si="11"/>
        <v>0</v>
      </c>
      <c r="S195" s="46">
        <f t="shared" si="8"/>
        <v>0</v>
      </c>
      <c r="T195" s="49">
        <f t="shared" si="9"/>
        <v>0</v>
      </c>
    </row>
    <row r="196" spans="1:20" ht="23.25">
      <c r="A196" s="32">
        <v>2102010101</v>
      </c>
      <c r="B196" s="33" t="s">
        <v>226</v>
      </c>
      <c r="C196" s="51"/>
      <c r="D196" s="43"/>
      <c r="E196" s="44"/>
      <c r="F196" s="45"/>
      <c r="G196" s="46"/>
      <c r="H196" s="47"/>
      <c r="I196" s="44"/>
      <c r="J196" s="45"/>
      <c r="K196" s="46"/>
      <c r="L196" s="45"/>
      <c r="M196" s="46"/>
      <c r="N196" s="45"/>
      <c r="O196" s="46"/>
      <c r="P196" s="47"/>
      <c r="Q196" s="48">
        <f t="shared" si="10"/>
        <v>0</v>
      </c>
      <c r="R196" s="45">
        <f t="shared" si="11"/>
        <v>0</v>
      </c>
      <c r="S196" s="46">
        <f t="shared" si="8"/>
        <v>0</v>
      </c>
      <c r="T196" s="49">
        <f t="shared" si="9"/>
        <v>0</v>
      </c>
    </row>
    <row r="197" spans="1:20" ht="23.25">
      <c r="A197" s="32">
        <v>2102020101</v>
      </c>
      <c r="B197" s="33" t="s">
        <v>227</v>
      </c>
      <c r="C197" s="51"/>
      <c r="D197" s="43"/>
      <c r="E197" s="44"/>
      <c r="F197" s="45"/>
      <c r="G197" s="46"/>
      <c r="H197" s="47"/>
      <c r="I197" s="44"/>
      <c r="J197" s="45"/>
      <c r="K197" s="46"/>
      <c r="L197" s="45"/>
      <c r="M197" s="46"/>
      <c r="N197" s="45"/>
      <c r="O197" s="46"/>
      <c r="P197" s="47"/>
      <c r="Q197" s="48">
        <f t="shared" si="10"/>
        <v>0</v>
      </c>
      <c r="R197" s="45">
        <f t="shared" si="11"/>
        <v>0</v>
      </c>
      <c r="S197" s="46">
        <f t="shared" si="8"/>
        <v>0</v>
      </c>
      <c r="T197" s="49">
        <f t="shared" si="9"/>
        <v>0</v>
      </c>
    </row>
    <row r="198" spans="1:20" ht="23.25">
      <c r="A198" s="32">
        <v>2102020102</v>
      </c>
      <c r="B198" s="33" t="s">
        <v>228</v>
      </c>
      <c r="C198" s="51"/>
      <c r="D198" s="43"/>
      <c r="E198" s="44"/>
      <c r="F198" s="45"/>
      <c r="G198" s="46"/>
      <c r="H198" s="47"/>
      <c r="I198" s="44"/>
      <c r="J198" s="45"/>
      <c r="K198" s="46"/>
      <c r="L198" s="45"/>
      <c r="M198" s="46"/>
      <c r="N198" s="45"/>
      <c r="O198" s="46"/>
      <c r="P198" s="47"/>
      <c r="Q198" s="48">
        <f t="shared" si="10"/>
        <v>0</v>
      </c>
      <c r="R198" s="45">
        <f t="shared" si="11"/>
        <v>0</v>
      </c>
      <c r="S198" s="46">
        <f t="shared" si="8"/>
        <v>0</v>
      </c>
      <c r="T198" s="49">
        <f t="shared" si="9"/>
        <v>0</v>
      </c>
    </row>
    <row r="199" spans="1:20" ht="23.25">
      <c r="A199" s="32">
        <v>2102040101</v>
      </c>
      <c r="B199" s="33" t="s">
        <v>229</v>
      </c>
      <c r="C199" s="51"/>
      <c r="D199" s="43"/>
      <c r="E199" s="44"/>
      <c r="F199" s="45"/>
      <c r="G199" s="46"/>
      <c r="H199" s="47"/>
      <c r="I199" s="44"/>
      <c r="J199" s="45"/>
      <c r="K199" s="46"/>
      <c r="L199" s="45"/>
      <c r="M199" s="46"/>
      <c r="N199" s="45"/>
      <c r="O199" s="46"/>
      <c r="P199" s="47"/>
      <c r="Q199" s="48">
        <f t="shared" si="10"/>
        <v>0</v>
      </c>
      <c r="R199" s="45">
        <f t="shared" si="11"/>
        <v>0</v>
      </c>
      <c r="S199" s="46">
        <f t="shared" si="8"/>
        <v>0</v>
      </c>
      <c r="T199" s="49">
        <f t="shared" si="9"/>
        <v>0</v>
      </c>
    </row>
    <row r="200" spans="1:20" ht="23.25">
      <c r="A200" s="32">
        <v>2102040102</v>
      </c>
      <c r="B200" s="33" t="s">
        <v>230</v>
      </c>
      <c r="C200" s="51"/>
      <c r="D200" s="43">
        <v>365941</v>
      </c>
      <c r="E200" s="44"/>
      <c r="F200" s="45"/>
      <c r="G200" s="46"/>
      <c r="H200" s="47"/>
      <c r="I200" s="44"/>
      <c r="J200" s="45"/>
      <c r="K200" s="46"/>
      <c r="L200" s="45"/>
      <c r="M200" s="46"/>
      <c r="N200" s="45"/>
      <c r="O200" s="46"/>
      <c r="P200" s="47"/>
      <c r="Q200" s="48">
        <f t="shared" si="10"/>
        <v>0</v>
      </c>
      <c r="R200" s="45">
        <f t="shared" si="11"/>
        <v>0</v>
      </c>
      <c r="S200" s="46"/>
      <c r="T200" s="49">
        <f t="shared" si="9"/>
        <v>365941</v>
      </c>
    </row>
    <row r="201" spans="1:20" ht="23.25">
      <c r="A201" s="32">
        <v>2102040103</v>
      </c>
      <c r="B201" s="33" t="s">
        <v>231</v>
      </c>
      <c r="C201" s="51"/>
      <c r="D201" s="43"/>
      <c r="E201" s="44"/>
      <c r="F201" s="45"/>
      <c r="G201" s="46"/>
      <c r="H201" s="47"/>
      <c r="I201" s="44"/>
      <c r="J201" s="45"/>
      <c r="K201" s="46"/>
      <c r="L201" s="45"/>
      <c r="M201" s="46"/>
      <c r="N201" s="45"/>
      <c r="O201" s="46"/>
      <c r="P201" s="47"/>
      <c r="Q201" s="48">
        <f t="shared" si="10"/>
        <v>0</v>
      </c>
      <c r="R201" s="45">
        <f t="shared" si="11"/>
        <v>0</v>
      </c>
      <c r="S201" s="46">
        <f t="shared" si="8"/>
        <v>0</v>
      </c>
      <c r="T201" s="49">
        <f t="shared" si="9"/>
        <v>0</v>
      </c>
    </row>
    <row r="202" spans="1:20" ht="23.25">
      <c r="A202" s="32">
        <v>2102040104</v>
      </c>
      <c r="B202" s="33" t="s">
        <v>232</v>
      </c>
      <c r="C202" s="51"/>
      <c r="D202" s="43"/>
      <c r="E202" s="44"/>
      <c r="F202" s="45"/>
      <c r="G202" s="46"/>
      <c r="H202" s="47"/>
      <c r="I202" s="44"/>
      <c r="J202" s="45"/>
      <c r="K202" s="46"/>
      <c r="L202" s="45"/>
      <c r="M202" s="46"/>
      <c r="N202" s="45"/>
      <c r="O202" s="46"/>
      <c r="P202" s="47"/>
      <c r="Q202" s="48">
        <f aca="true" t="shared" si="12" ref="Q202:Q265">E202+G202+I202+K202+M202-L202-J202-H202-F202-N202+O202-P202</f>
        <v>0</v>
      </c>
      <c r="R202" s="45">
        <f aca="true" t="shared" si="13" ref="R202:R265">F202+H202+J202+L202+N202-M202-K202-I202-G202-E202+P202-O202</f>
        <v>0</v>
      </c>
      <c r="S202" s="46">
        <f t="shared" si="8"/>
        <v>0</v>
      </c>
      <c r="T202" s="49">
        <f t="shared" si="9"/>
        <v>0</v>
      </c>
    </row>
    <row r="203" spans="1:20" ht="23.25">
      <c r="A203" s="32">
        <v>2102040105</v>
      </c>
      <c r="B203" s="33" t="s">
        <v>233</v>
      </c>
      <c r="C203" s="51"/>
      <c r="D203" s="43"/>
      <c r="E203" s="44"/>
      <c r="F203" s="45"/>
      <c r="G203" s="46"/>
      <c r="H203" s="47"/>
      <c r="I203" s="44"/>
      <c r="J203" s="45"/>
      <c r="K203" s="46"/>
      <c r="L203" s="45"/>
      <c r="M203" s="46"/>
      <c r="N203" s="45"/>
      <c r="O203" s="46"/>
      <c r="P203" s="47"/>
      <c r="Q203" s="48">
        <f t="shared" si="12"/>
        <v>0</v>
      </c>
      <c r="R203" s="45">
        <f t="shared" si="13"/>
        <v>0</v>
      </c>
      <c r="S203" s="46">
        <f t="shared" si="8"/>
        <v>0</v>
      </c>
      <c r="T203" s="49">
        <f t="shared" si="9"/>
        <v>0</v>
      </c>
    </row>
    <row r="204" spans="1:20" ht="23.25">
      <c r="A204" s="32">
        <v>2102040106</v>
      </c>
      <c r="B204" s="33" t="s">
        <v>234</v>
      </c>
      <c r="C204" s="51"/>
      <c r="D204" s="43"/>
      <c r="E204" s="44"/>
      <c r="F204" s="45"/>
      <c r="G204" s="46"/>
      <c r="H204" s="47"/>
      <c r="I204" s="44"/>
      <c r="J204" s="45"/>
      <c r="K204" s="46"/>
      <c r="L204" s="45"/>
      <c r="M204" s="46"/>
      <c r="N204" s="45"/>
      <c r="O204" s="46"/>
      <c r="P204" s="47"/>
      <c r="Q204" s="48">
        <f t="shared" si="12"/>
        <v>0</v>
      </c>
      <c r="R204" s="45">
        <f t="shared" si="13"/>
        <v>0</v>
      </c>
      <c r="S204" s="46">
        <f t="shared" si="8"/>
        <v>0</v>
      </c>
      <c r="T204" s="49">
        <f t="shared" si="9"/>
        <v>0</v>
      </c>
    </row>
    <row r="205" spans="1:20" ht="23.25">
      <c r="A205" s="32">
        <v>2102040107</v>
      </c>
      <c r="B205" s="33" t="s">
        <v>235</v>
      </c>
      <c r="C205" s="51"/>
      <c r="D205" s="43"/>
      <c r="E205" s="44"/>
      <c r="F205" s="45"/>
      <c r="G205" s="46"/>
      <c r="H205" s="47"/>
      <c r="I205" s="44"/>
      <c r="J205" s="45"/>
      <c r="K205" s="46"/>
      <c r="L205" s="45"/>
      <c r="M205" s="46"/>
      <c r="N205" s="45"/>
      <c r="O205" s="46"/>
      <c r="P205" s="47"/>
      <c r="Q205" s="48">
        <f t="shared" si="12"/>
        <v>0</v>
      </c>
      <c r="R205" s="45">
        <f t="shared" si="13"/>
        <v>0</v>
      </c>
      <c r="S205" s="46">
        <f t="shared" si="8"/>
        <v>0</v>
      </c>
      <c r="T205" s="49">
        <f t="shared" si="9"/>
        <v>0</v>
      </c>
    </row>
    <row r="206" spans="1:20" ht="23.25">
      <c r="A206" s="32">
        <v>2102040198</v>
      </c>
      <c r="B206" s="33" t="s">
        <v>236</v>
      </c>
      <c r="C206" s="51"/>
      <c r="D206" s="43"/>
      <c r="E206" s="44"/>
      <c r="F206" s="45"/>
      <c r="G206" s="46"/>
      <c r="H206" s="47"/>
      <c r="I206" s="44"/>
      <c r="J206" s="45"/>
      <c r="K206" s="46"/>
      <c r="L206" s="45"/>
      <c r="M206" s="46"/>
      <c r="N206" s="45"/>
      <c r="O206" s="46"/>
      <c r="P206" s="47"/>
      <c r="Q206" s="48">
        <f t="shared" si="12"/>
        <v>0</v>
      </c>
      <c r="R206" s="45">
        <f t="shared" si="13"/>
        <v>0</v>
      </c>
      <c r="S206" s="46">
        <f aca="true" t="shared" si="14" ref="S206:S269">C206+Q206-D206-R206</f>
        <v>0</v>
      </c>
      <c r="T206" s="49">
        <f aca="true" t="shared" si="15" ref="T206:T269">D206+R206-Q206-C206</f>
        <v>0</v>
      </c>
    </row>
    <row r="207" spans="1:20" ht="23.25">
      <c r="A207" s="32">
        <v>2102040199</v>
      </c>
      <c r="B207" s="33" t="s">
        <v>237</v>
      </c>
      <c r="C207" s="51"/>
      <c r="D207" s="43"/>
      <c r="E207" s="44"/>
      <c r="F207" s="45"/>
      <c r="G207" s="46"/>
      <c r="H207" s="47"/>
      <c r="I207" s="44"/>
      <c r="J207" s="45"/>
      <c r="K207" s="46"/>
      <c r="L207" s="45"/>
      <c r="M207" s="46"/>
      <c r="N207" s="45"/>
      <c r="O207" s="46"/>
      <c r="P207" s="47"/>
      <c r="Q207" s="48">
        <f t="shared" si="12"/>
        <v>0</v>
      </c>
      <c r="R207" s="45">
        <f t="shared" si="13"/>
        <v>0</v>
      </c>
      <c r="S207" s="46">
        <f t="shared" si="14"/>
        <v>0</v>
      </c>
      <c r="T207" s="49">
        <f t="shared" si="15"/>
        <v>0</v>
      </c>
    </row>
    <row r="208" spans="1:20" ht="23.25">
      <c r="A208" s="32">
        <v>2103010102</v>
      </c>
      <c r="B208" s="33" t="s">
        <v>238</v>
      </c>
      <c r="C208" s="51"/>
      <c r="D208" s="43"/>
      <c r="E208" s="44"/>
      <c r="F208" s="45"/>
      <c r="G208" s="46"/>
      <c r="H208" s="47"/>
      <c r="I208" s="44"/>
      <c r="J208" s="45"/>
      <c r="K208" s="46"/>
      <c r="L208" s="45"/>
      <c r="M208" s="46"/>
      <c r="N208" s="45"/>
      <c r="O208" s="46"/>
      <c r="P208" s="47"/>
      <c r="Q208" s="48">
        <f t="shared" si="12"/>
        <v>0</v>
      </c>
      <c r="R208" s="45">
        <f t="shared" si="13"/>
        <v>0</v>
      </c>
      <c r="S208" s="46">
        <f t="shared" si="14"/>
        <v>0</v>
      </c>
      <c r="T208" s="49">
        <f t="shared" si="15"/>
        <v>0</v>
      </c>
    </row>
    <row r="209" spans="1:20" ht="23.25">
      <c r="A209" s="32">
        <v>2103010103</v>
      </c>
      <c r="B209" s="33" t="s">
        <v>239</v>
      </c>
      <c r="C209" s="51"/>
      <c r="D209" s="43"/>
      <c r="E209" s="44"/>
      <c r="F209" s="45"/>
      <c r="G209" s="46"/>
      <c r="H209" s="47"/>
      <c r="I209" s="44"/>
      <c r="J209" s="45"/>
      <c r="K209" s="46"/>
      <c r="L209" s="45"/>
      <c r="M209" s="46"/>
      <c r="N209" s="45"/>
      <c r="O209" s="46"/>
      <c r="P209" s="47"/>
      <c r="Q209" s="48">
        <f t="shared" si="12"/>
        <v>0</v>
      </c>
      <c r="R209" s="45">
        <f t="shared" si="13"/>
        <v>0</v>
      </c>
      <c r="S209" s="46">
        <f t="shared" si="14"/>
        <v>0</v>
      </c>
      <c r="T209" s="49">
        <f t="shared" si="15"/>
        <v>0</v>
      </c>
    </row>
    <row r="210" spans="1:20" ht="23.25">
      <c r="A210" s="32">
        <v>2104010101</v>
      </c>
      <c r="B210" s="33" t="s">
        <v>240</v>
      </c>
      <c r="C210" s="51"/>
      <c r="D210" s="43"/>
      <c r="E210" s="44"/>
      <c r="F210" s="45"/>
      <c r="G210" s="46"/>
      <c r="H210" s="47"/>
      <c r="I210" s="44"/>
      <c r="J210" s="45"/>
      <c r="K210" s="46"/>
      <c r="L210" s="45"/>
      <c r="M210" s="46"/>
      <c r="N210" s="45"/>
      <c r="O210" s="46"/>
      <c r="P210" s="47"/>
      <c r="Q210" s="48">
        <f t="shared" si="12"/>
        <v>0</v>
      </c>
      <c r="R210" s="45">
        <f t="shared" si="13"/>
        <v>0</v>
      </c>
      <c r="S210" s="46">
        <f t="shared" si="14"/>
        <v>0</v>
      </c>
      <c r="T210" s="49">
        <f t="shared" si="15"/>
        <v>0</v>
      </c>
    </row>
    <row r="211" spans="1:20" ht="23.25">
      <c r="A211" s="32">
        <v>2105010102</v>
      </c>
      <c r="B211" s="33" t="s">
        <v>241</v>
      </c>
      <c r="C211" s="51"/>
      <c r="D211" s="43"/>
      <c r="E211" s="44"/>
      <c r="F211" s="45"/>
      <c r="G211" s="46"/>
      <c r="H211" s="47"/>
      <c r="I211" s="44"/>
      <c r="J211" s="45"/>
      <c r="K211" s="46"/>
      <c r="L211" s="45"/>
      <c r="M211" s="46"/>
      <c r="N211" s="45"/>
      <c r="O211" s="46"/>
      <c r="P211" s="47"/>
      <c r="Q211" s="48">
        <f t="shared" si="12"/>
        <v>0</v>
      </c>
      <c r="R211" s="45">
        <f t="shared" si="13"/>
        <v>0</v>
      </c>
      <c r="S211" s="46">
        <f t="shared" si="14"/>
        <v>0</v>
      </c>
      <c r="T211" s="49">
        <f t="shared" si="15"/>
        <v>0</v>
      </c>
    </row>
    <row r="212" spans="1:20" ht="23.25">
      <c r="A212" s="32">
        <v>2105010199</v>
      </c>
      <c r="B212" s="33" t="s">
        <v>242</v>
      </c>
      <c r="C212" s="51"/>
      <c r="D212" s="43"/>
      <c r="E212" s="44"/>
      <c r="F212" s="45"/>
      <c r="G212" s="46"/>
      <c r="H212" s="47"/>
      <c r="I212" s="44"/>
      <c r="J212" s="45"/>
      <c r="K212" s="46"/>
      <c r="L212" s="45"/>
      <c r="M212" s="46"/>
      <c r="N212" s="45"/>
      <c r="O212" s="46"/>
      <c r="P212" s="47"/>
      <c r="Q212" s="48">
        <f t="shared" si="12"/>
        <v>0</v>
      </c>
      <c r="R212" s="45">
        <f t="shared" si="13"/>
        <v>0</v>
      </c>
      <c r="S212" s="46">
        <f t="shared" si="14"/>
        <v>0</v>
      </c>
      <c r="T212" s="49">
        <f t="shared" si="15"/>
        <v>0</v>
      </c>
    </row>
    <row r="213" spans="1:20" ht="23.25">
      <c r="A213" s="32">
        <v>2106010101</v>
      </c>
      <c r="B213" s="33" t="s">
        <v>243</v>
      </c>
      <c r="C213" s="51"/>
      <c r="D213" s="43"/>
      <c r="E213" s="44"/>
      <c r="F213" s="45"/>
      <c r="G213" s="46"/>
      <c r="H213" s="47"/>
      <c r="I213" s="44"/>
      <c r="J213" s="45"/>
      <c r="K213" s="46"/>
      <c r="L213" s="45"/>
      <c r="M213" s="46"/>
      <c r="N213" s="45"/>
      <c r="O213" s="46"/>
      <c r="P213" s="47"/>
      <c r="Q213" s="48">
        <f t="shared" si="12"/>
        <v>0</v>
      </c>
      <c r="R213" s="45">
        <f t="shared" si="13"/>
        <v>0</v>
      </c>
      <c r="S213" s="46">
        <f t="shared" si="14"/>
        <v>0</v>
      </c>
      <c r="T213" s="49">
        <f t="shared" si="15"/>
        <v>0</v>
      </c>
    </row>
    <row r="214" spans="1:20" ht="23.25">
      <c r="A214" s="32">
        <v>2109010199</v>
      </c>
      <c r="B214" s="33" t="s">
        <v>244</v>
      </c>
      <c r="C214" s="51"/>
      <c r="D214" s="43"/>
      <c r="E214" s="44"/>
      <c r="F214" s="45"/>
      <c r="G214" s="46"/>
      <c r="H214" s="47"/>
      <c r="I214" s="44"/>
      <c r="J214" s="45"/>
      <c r="K214" s="46"/>
      <c r="L214" s="45"/>
      <c r="M214" s="46"/>
      <c r="N214" s="45"/>
      <c r="O214" s="46"/>
      <c r="P214" s="47"/>
      <c r="Q214" s="48">
        <f t="shared" si="12"/>
        <v>0</v>
      </c>
      <c r="R214" s="45">
        <f t="shared" si="13"/>
        <v>0</v>
      </c>
      <c r="S214" s="46">
        <f t="shared" si="14"/>
        <v>0</v>
      </c>
      <c r="T214" s="49">
        <f t="shared" si="15"/>
        <v>0</v>
      </c>
    </row>
    <row r="215" spans="1:20" ht="23.25">
      <c r="A215" s="32">
        <v>2111020199</v>
      </c>
      <c r="B215" s="33" t="s">
        <v>245</v>
      </c>
      <c r="C215" s="51"/>
      <c r="D215" s="43">
        <v>11403204</v>
      </c>
      <c r="E215" s="44"/>
      <c r="F215" s="45"/>
      <c r="G215" s="46"/>
      <c r="H215" s="47"/>
      <c r="I215" s="44"/>
      <c r="J215" s="45"/>
      <c r="K215" s="46"/>
      <c r="L215" s="45"/>
      <c r="M215" s="46"/>
      <c r="N215" s="45"/>
      <c r="O215" s="46"/>
      <c r="P215" s="47"/>
      <c r="Q215" s="48">
        <f t="shared" si="12"/>
        <v>0</v>
      </c>
      <c r="R215" s="45">
        <f t="shared" si="13"/>
        <v>0</v>
      </c>
      <c r="S215" s="46"/>
      <c r="T215" s="49">
        <f t="shared" si="15"/>
        <v>11403204</v>
      </c>
    </row>
    <row r="216" spans="1:20" ht="23.25">
      <c r="A216" s="32">
        <v>2111030101</v>
      </c>
      <c r="B216" s="33" t="s">
        <v>246</v>
      </c>
      <c r="C216" s="51"/>
      <c r="D216" s="43"/>
      <c r="E216" s="44"/>
      <c r="F216" s="45"/>
      <c r="G216" s="46"/>
      <c r="H216" s="47"/>
      <c r="I216" s="44"/>
      <c r="J216" s="45"/>
      <c r="K216" s="46"/>
      <c r="L216" s="45"/>
      <c r="M216" s="46"/>
      <c r="N216" s="45"/>
      <c r="O216" s="46"/>
      <c r="P216" s="47"/>
      <c r="Q216" s="48">
        <f t="shared" si="12"/>
        <v>0</v>
      </c>
      <c r="R216" s="45">
        <f t="shared" si="13"/>
        <v>0</v>
      </c>
      <c r="S216" s="46">
        <f t="shared" si="14"/>
        <v>0</v>
      </c>
      <c r="T216" s="49">
        <f t="shared" si="15"/>
        <v>0</v>
      </c>
    </row>
    <row r="217" spans="1:20" ht="23.25">
      <c r="A217" s="32">
        <v>2111030102</v>
      </c>
      <c r="B217" s="33" t="s">
        <v>247</v>
      </c>
      <c r="C217" s="51"/>
      <c r="D217" s="43"/>
      <c r="E217" s="44"/>
      <c r="F217" s="45"/>
      <c r="G217" s="46"/>
      <c r="H217" s="47"/>
      <c r="I217" s="44"/>
      <c r="J217" s="45"/>
      <c r="K217" s="46"/>
      <c r="L217" s="45"/>
      <c r="M217" s="46"/>
      <c r="N217" s="45"/>
      <c r="O217" s="46"/>
      <c r="P217" s="47"/>
      <c r="Q217" s="48">
        <f t="shared" si="12"/>
        <v>0</v>
      </c>
      <c r="R217" s="45">
        <f t="shared" si="13"/>
        <v>0</v>
      </c>
      <c r="S217" s="46">
        <f t="shared" si="14"/>
        <v>0</v>
      </c>
      <c r="T217" s="49">
        <f t="shared" si="15"/>
        <v>0</v>
      </c>
    </row>
    <row r="218" spans="1:20" ht="23.25">
      <c r="A218" s="32">
        <v>2111030103</v>
      </c>
      <c r="B218" s="33" t="s">
        <v>248</v>
      </c>
      <c r="C218" s="51"/>
      <c r="D218" s="43"/>
      <c r="E218" s="44"/>
      <c r="F218" s="45"/>
      <c r="G218" s="46"/>
      <c r="H218" s="47"/>
      <c r="I218" s="44"/>
      <c r="J218" s="45"/>
      <c r="K218" s="46"/>
      <c r="L218" s="45"/>
      <c r="M218" s="46"/>
      <c r="N218" s="45"/>
      <c r="O218" s="46"/>
      <c r="P218" s="47"/>
      <c r="Q218" s="48">
        <f t="shared" si="12"/>
        <v>0</v>
      </c>
      <c r="R218" s="45">
        <f t="shared" si="13"/>
        <v>0</v>
      </c>
      <c r="S218" s="46">
        <f t="shared" si="14"/>
        <v>0</v>
      </c>
      <c r="T218" s="49">
        <f t="shared" si="15"/>
        <v>0</v>
      </c>
    </row>
    <row r="219" spans="1:20" ht="23.25">
      <c r="A219" s="32">
        <v>2111030104</v>
      </c>
      <c r="B219" s="33" t="s">
        <v>249</v>
      </c>
      <c r="C219" s="51"/>
      <c r="D219" s="43"/>
      <c r="E219" s="44"/>
      <c r="F219" s="45"/>
      <c r="G219" s="46"/>
      <c r="H219" s="47"/>
      <c r="I219" s="44"/>
      <c r="J219" s="45"/>
      <c r="K219" s="46"/>
      <c r="L219" s="45"/>
      <c r="M219" s="46"/>
      <c r="N219" s="45"/>
      <c r="O219" s="46"/>
      <c r="P219" s="47"/>
      <c r="Q219" s="48">
        <f t="shared" si="12"/>
        <v>0</v>
      </c>
      <c r="R219" s="45">
        <f t="shared" si="13"/>
        <v>0</v>
      </c>
      <c r="S219" s="46">
        <f t="shared" si="14"/>
        <v>0</v>
      </c>
      <c r="T219" s="49">
        <f t="shared" si="15"/>
        <v>0</v>
      </c>
    </row>
    <row r="220" spans="1:20" ht="23.25">
      <c r="A220" s="32">
        <v>2111030199</v>
      </c>
      <c r="B220" s="33" t="s">
        <v>245</v>
      </c>
      <c r="C220" s="51"/>
      <c r="D220" s="43"/>
      <c r="E220" s="44"/>
      <c r="F220" s="45"/>
      <c r="G220" s="46"/>
      <c r="H220" s="47"/>
      <c r="I220" s="44"/>
      <c r="J220" s="45"/>
      <c r="K220" s="46"/>
      <c r="L220" s="45"/>
      <c r="M220" s="46"/>
      <c r="N220" s="45"/>
      <c r="O220" s="46"/>
      <c r="P220" s="47"/>
      <c r="Q220" s="48">
        <f t="shared" si="12"/>
        <v>0</v>
      </c>
      <c r="R220" s="45">
        <f t="shared" si="13"/>
        <v>0</v>
      </c>
      <c r="S220" s="46">
        <f t="shared" si="14"/>
        <v>0</v>
      </c>
      <c r="T220" s="49">
        <f t="shared" si="15"/>
        <v>0</v>
      </c>
    </row>
    <row r="221" spans="1:20" ht="23.25">
      <c r="A221" s="32">
        <v>2112010102</v>
      </c>
      <c r="B221" s="33" t="s">
        <v>250</v>
      </c>
      <c r="C221" s="51"/>
      <c r="D221" s="43"/>
      <c r="E221" s="44"/>
      <c r="F221" s="45"/>
      <c r="G221" s="46"/>
      <c r="H221" s="47"/>
      <c r="I221" s="44"/>
      <c r="J221" s="45"/>
      <c r="K221" s="46"/>
      <c r="L221" s="45"/>
      <c r="M221" s="46"/>
      <c r="N221" s="45"/>
      <c r="O221" s="46"/>
      <c r="P221" s="47"/>
      <c r="Q221" s="48">
        <f t="shared" si="12"/>
        <v>0</v>
      </c>
      <c r="R221" s="45">
        <f t="shared" si="13"/>
        <v>0</v>
      </c>
      <c r="S221" s="46">
        <f t="shared" si="14"/>
        <v>0</v>
      </c>
      <c r="T221" s="49">
        <f t="shared" si="15"/>
        <v>0</v>
      </c>
    </row>
    <row r="222" spans="1:20" ht="23.25">
      <c r="A222" s="32">
        <v>2112010199</v>
      </c>
      <c r="B222" s="33" t="s">
        <v>251</v>
      </c>
      <c r="C222" s="51"/>
      <c r="D222" s="43">
        <v>101700</v>
      </c>
      <c r="E222" s="44"/>
      <c r="F222" s="45"/>
      <c r="G222" s="46"/>
      <c r="H222" s="47"/>
      <c r="I222" s="44"/>
      <c r="J222" s="45"/>
      <c r="K222" s="46"/>
      <c r="L222" s="45"/>
      <c r="M222" s="46"/>
      <c r="N222" s="45"/>
      <c r="O222" s="46"/>
      <c r="P222" s="47"/>
      <c r="Q222" s="48">
        <f t="shared" si="12"/>
        <v>0</v>
      </c>
      <c r="R222" s="45">
        <f t="shared" si="13"/>
        <v>0</v>
      </c>
      <c r="S222" s="46"/>
      <c r="T222" s="49">
        <f t="shared" si="15"/>
        <v>101700</v>
      </c>
    </row>
    <row r="223" spans="1:20" ht="23.25">
      <c r="A223" s="32">
        <v>2116010101</v>
      </c>
      <c r="B223" s="33" t="s">
        <v>252</v>
      </c>
      <c r="C223" s="51"/>
      <c r="D223" s="43"/>
      <c r="E223" s="44"/>
      <c r="F223" s="45"/>
      <c r="G223" s="46"/>
      <c r="H223" s="47"/>
      <c r="I223" s="44"/>
      <c r="J223" s="45"/>
      <c r="K223" s="46"/>
      <c r="L223" s="45"/>
      <c r="M223" s="46"/>
      <c r="N223" s="45"/>
      <c r="O223" s="46"/>
      <c r="P223" s="47"/>
      <c r="Q223" s="48">
        <f t="shared" si="12"/>
        <v>0</v>
      </c>
      <c r="R223" s="45">
        <f t="shared" si="13"/>
        <v>0</v>
      </c>
      <c r="S223" s="46">
        <f t="shared" si="14"/>
        <v>0</v>
      </c>
      <c r="T223" s="49">
        <f t="shared" si="15"/>
        <v>0</v>
      </c>
    </row>
    <row r="224" spans="1:20" ht="23.25">
      <c r="A224" s="32">
        <v>2116010104</v>
      </c>
      <c r="B224" s="33" t="s">
        <v>253</v>
      </c>
      <c r="C224" s="51"/>
      <c r="D224" s="43">
        <v>5266.6</v>
      </c>
      <c r="E224" s="44"/>
      <c r="F224" s="45"/>
      <c r="G224" s="46"/>
      <c r="H224" s="47"/>
      <c r="I224" s="44"/>
      <c r="J224" s="45"/>
      <c r="K224" s="46"/>
      <c r="L224" s="45"/>
      <c r="M224" s="46"/>
      <c r="N224" s="45"/>
      <c r="O224" s="46"/>
      <c r="P224" s="47"/>
      <c r="Q224" s="48">
        <f t="shared" si="12"/>
        <v>0</v>
      </c>
      <c r="R224" s="45">
        <f t="shared" si="13"/>
        <v>0</v>
      </c>
      <c r="S224" s="46"/>
      <c r="T224" s="49">
        <f t="shared" si="15"/>
        <v>5266.6</v>
      </c>
    </row>
    <row r="225" spans="1:20" ht="23.25">
      <c r="A225" s="32">
        <v>2201040199</v>
      </c>
      <c r="B225" s="33" t="s">
        <v>254</v>
      </c>
      <c r="C225" s="51"/>
      <c r="D225" s="43"/>
      <c r="E225" s="44"/>
      <c r="F225" s="45"/>
      <c r="G225" s="46"/>
      <c r="H225" s="47"/>
      <c r="I225" s="44"/>
      <c r="J225" s="45"/>
      <c r="K225" s="46"/>
      <c r="L225" s="45"/>
      <c r="M225" s="46"/>
      <c r="N225" s="45"/>
      <c r="O225" s="46"/>
      <c r="P225" s="47"/>
      <c r="Q225" s="48">
        <f t="shared" si="12"/>
        <v>0</v>
      </c>
      <c r="R225" s="45">
        <f t="shared" si="13"/>
        <v>0</v>
      </c>
      <c r="S225" s="46">
        <f t="shared" si="14"/>
        <v>0</v>
      </c>
      <c r="T225" s="49">
        <f t="shared" si="15"/>
        <v>0</v>
      </c>
    </row>
    <row r="226" spans="1:20" ht="23.25">
      <c r="A226" s="32">
        <v>2202010101</v>
      </c>
      <c r="B226" s="33" t="s">
        <v>255</v>
      </c>
      <c r="C226" s="51"/>
      <c r="D226" s="43">
        <v>200000</v>
      </c>
      <c r="E226" s="44"/>
      <c r="F226" s="45"/>
      <c r="G226" s="46"/>
      <c r="H226" s="47"/>
      <c r="I226" s="44"/>
      <c r="J226" s="45"/>
      <c r="K226" s="46"/>
      <c r="L226" s="45"/>
      <c r="M226" s="46"/>
      <c r="N226" s="45"/>
      <c r="O226" s="46"/>
      <c r="P226" s="47"/>
      <c r="Q226" s="48">
        <f t="shared" si="12"/>
        <v>0</v>
      </c>
      <c r="R226" s="45">
        <f t="shared" si="13"/>
        <v>0</v>
      </c>
      <c r="S226" s="46"/>
      <c r="T226" s="49">
        <f t="shared" si="15"/>
        <v>200000</v>
      </c>
    </row>
    <row r="227" spans="1:20" ht="23.25">
      <c r="A227" s="32">
        <v>2208010103</v>
      </c>
      <c r="B227" s="33" t="s">
        <v>256</v>
      </c>
      <c r="C227" s="51"/>
      <c r="D227" s="43"/>
      <c r="E227" s="44"/>
      <c r="F227" s="45"/>
      <c r="G227" s="46"/>
      <c r="H227" s="47"/>
      <c r="I227" s="44"/>
      <c r="J227" s="45"/>
      <c r="K227" s="46"/>
      <c r="L227" s="45"/>
      <c r="M227" s="46"/>
      <c r="N227" s="45"/>
      <c r="O227" s="46"/>
      <c r="P227" s="47"/>
      <c r="Q227" s="48">
        <f t="shared" si="12"/>
        <v>0</v>
      </c>
      <c r="R227" s="45">
        <f t="shared" si="13"/>
        <v>0</v>
      </c>
      <c r="S227" s="46">
        <f t="shared" si="14"/>
        <v>0</v>
      </c>
      <c r="T227" s="49">
        <f t="shared" si="15"/>
        <v>0</v>
      </c>
    </row>
    <row r="228" spans="1:20" ht="23.25">
      <c r="A228" s="32">
        <v>2213010101</v>
      </c>
      <c r="B228" s="33" t="s">
        <v>257</v>
      </c>
      <c r="C228" s="51"/>
      <c r="D228" s="43"/>
      <c r="E228" s="44"/>
      <c r="F228" s="45"/>
      <c r="G228" s="46"/>
      <c r="H228" s="47"/>
      <c r="I228" s="44"/>
      <c r="J228" s="45"/>
      <c r="K228" s="46"/>
      <c r="L228" s="45"/>
      <c r="M228" s="46"/>
      <c r="N228" s="45"/>
      <c r="O228" s="46"/>
      <c r="P228" s="47"/>
      <c r="Q228" s="48">
        <f t="shared" si="12"/>
        <v>0</v>
      </c>
      <c r="R228" s="45">
        <f t="shared" si="13"/>
        <v>0</v>
      </c>
      <c r="S228" s="46">
        <f t="shared" si="14"/>
        <v>0</v>
      </c>
      <c r="T228" s="49">
        <f t="shared" si="15"/>
        <v>0</v>
      </c>
    </row>
    <row r="229" spans="1:20" ht="23.25">
      <c r="A229" s="32">
        <v>2213010199</v>
      </c>
      <c r="B229" s="33" t="s">
        <v>258</v>
      </c>
      <c r="C229" s="51"/>
      <c r="D229" s="43"/>
      <c r="E229" s="44"/>
      <c r="F229" s="45"/>
      <c r="G229" s="46"/>
      <c r="H229" s="47"/>
      <c r="I229" s="44"/>
      <c r="J229" s="45"/>
      <c r="K229" s="46"/>
      <c r="L229" s="45"/>
      <c r="M229" s="46"/>
      <c r="N229" s="45"/>
      <c r="O229" s="46"/>
      <c r="P229" s="47"/>
      <c r="Q229" s="48">
        <f t="shared" si="12"/>
        <v>0</v>
      </c>
      <c r="R229" s="45">
        <f t="shared" si="13"/>
        <v>0</v>
      </c>
      <c r="S229" s="46">
        <f t="shared" si="14"/>
        <v>0</v>
      </c>
      <c r="T229" s="49">
        <f t="shared" si="15"/>
        <v>0</v>
      </c>
    </row>
    <row r="230" spans="1:20" ht="23.25">
      <c r="A230" s="32">
        <v>3101010101</v>
      </c>
      <c r="B230" s="33" t="s">
        <v>259</v>
      </c>
      <c r="C230" s="51"/>
      <c r="D230" s="43">
        <v>171958159.38</v>
      </c>
      <c r="E230" s="44"/>
      <c r="F230" s="45"/>
      <c r="G230" s="46"/>
      <c r="H230" s="47"/>
      <c r="I230" s="44"/>
      <c r="J230" s="45"/>
      <c r="K230" s="46"/>
      <c r="L230" s="45"/>
      <c r="M230" s="46"/>
      <c r="N230" s="45"/>
      <c r="O230" s="46"/>
      <c r="P230" s="47"/>
      <c r="Q230" s="48">
        <f t="shared" si="12"/>
        <v>0</v>
      </c>
      <c r="R230" s="45">
        <f t="shared" si="13"/>
        <v>0</v>
      </c>
      <c r="S230" s="46"/>
      <c r="T230" s="49">
        <f t="shared" si="15"/>
        <v>171958159.38</v>
      </c>
    </row>
    <row r="231" spans="1:20" ht="23.25">
      <c r="A231" s="32">
        <v>3102010101</v>
      </c>
      <c r="B231" s="33" t="s">
        <v>260</v>
      </c>
      <c r="C231" s="51"/>
      <c r="D231" s="43">
        <v>31218562.43</v>
      </c>
      <c r="E231" s="44"/>
      <c r="F231" s="45"/>
      <c r="G231" s="46"/>
      <c r="H231" s="47"/>
      <c r="I231" s="44"/>
      <c r="J231" s="45"/>
      <c r="K231" s="46"/>
      <c r="L231" s="45"/>
      <c r="M231" s="46"/>
      <c r="N231" s="45"/>
      <c r="O231" s="46"/>
      <c r="P231" s="47"/>
      <c r="Q231" s="48">
        <f t="shared" si="12"/>
        <v>0</v>
      </c>
      <c r="R231" s="45">
        <f t="shared" si="13"/>
        <v>0</v>
      </c>
      <c r="S231" s="46"/>
      <c r="T231" s="49">
        <f t="shared" si="15"/>
        <v>31218562.43</v>
      </c>
    </row>
    <row r="232" spans="1:20" ht="23.25">
      <c r="A232" s="32">
        <v>3102010102</v>
      </c>
      <c r="B232" s="33" t="s">
        <v>261</v>
      </c>
      <c r="C232" s="51">
        <v>20353004.85</v>
      </c>
      <c r="D232" s="43"/>
      <c r="E232" s="44"/>
      <c r="F232" s="45"/>
      <c r="G232" s="46"/>
      <c r="H232" s="47"/>
      <c r="I232" s="44"/>
      <c r="J232" s="45"/>
      <c r="K232" s="46"/>
      <c r="L232" s="45"/>
      <c r="M232" s="46"/>
      <c r="N232" s="45"/>
      <c r="O232" s="46"/>
      <c r="P232" s="47"/>
      <c r="Q232" s="48">
        <f t="shared" si="12"/>
        <v>0</v>
      </c>
      <c r="R232" s="45">
        <f t="shared" si="13"/>
        <v>0</v>
      </c>
      <c r="S232" s="46">
        <f t="shared" si="14"/>
        <v>20353004.85</v>
      </c>
      <c r="T232" s="49"/>
    </row>
    <row r="233" spans="1:20" ht="23.25">
      <c r="A233" s="32">
        <v>3105010101</v>
      </c>
      <c r="B233" s="33" t="s">
        <v>262</v>
      </c>
      <c r="C233" s="51"/>
      <c r="D233" s="43"/>
      <c r="E233" s="44"/>
      <c r="F233" s="45"/>
      <c r="G233" s="46"/>
      <c r="H233" s="47"/>
      <c r="I233" s="44"/>
      <c r="J233" s="45"/>
      <c r="K233" s="46"/>
      <c r="L233" s="45"/>
      <c r="M233" s="46"/>
      <c r="N233" s="45"/>
      <c r="O233" s="46"/>
      <c r="P233" s="47"/>
      <c r="Q233" s="48">
        <f t="shared" si="12"/>
        <v>0</v>
      </c>
      <c r="R233" s="45">
        <f t="shared" si="13"/>
        <v>0</v>
      </c>
      <c r="S233" s="46">
        <f t="shared" si="14"/>
        <v>0</v>
      </c>
      <c r="T233" s="49">
        <f t="shared" si="15"/>
        <v>0</v>
      </c>
    </row>
    <row r="234" spans="1:20" ht="23.25">
      <c r="A234" s="32">
        <v>3301010102</v>
      </c>
      <c r="B234" s="33" t="s">
        <v>263</v>
      </c>
      <c r="C234" s="51"/>
      <c r="D234" s="43"/>
      <c r="E234" s="44"/>
      <c r="F234" s="45"/>
      <c r="G234" s="46"/>
      <c r="H234" s="47"/>
      <c r="I234" s="44"/>
      <c r="J234" s="45"/>
      <c r="K234" s="46"/>
      <c r="L234" s="45"/>
      <c r="M234" s="46"/>
      <c r="N234" s="45"/>
      <c r="O234" s="46"/>
      <c r="P234" s="47"/>
      <c r="Q234" s="48">
        <f t="shared" si="12"/>
        <v>0</v>
      </c>
      <c r="R234" s="45">
        <f t="shared" si="13"/>
        <v>0</v>
      </c>
      <c r="S234" s="46">
        <f t="shared" si="14"/>
        <v>0</v>
      </c>
      <c r="T234" s="49">
        <f t="shared" si="15"/>
        <v>0</v>
      </c>
    </row>
    <row r="235" spans="1:20" ht="23.25">
      <c r="A235" s="32">
        <v>6201010101</v>
      </c>
      <c r="B235" s="33" t="s">
        <v>264</v>
      </c>
      <c r="C235" s="51"/>
      <c r="D235" s="43">
        <v>1094118.9</v>
      </c>
      <c r="E235" s="44"/>
      <c r="F235" s="45"/>
      <c r="G235" s="46"/>
      <c r="H235" s="47"/>
      <c r="I235" s="44"/>
      <c r="J235" s="45"/>
      <c r="K235" s="46"/>
      <c r="L235" s="45"/>
      <c r="M235" s="46"/>
      <c r="N235" s="45"/>
      <c r="O235" s="46"/>
      <c r="P235" s="47"/>
      <c r="Q235" s="48">
        <f t="shared" si="12"/>
        <v>0</v>
      </c>
      <c r="R235" s="45">
        <f t="shared" si="13"/>
        <v>0</v>
      </c>
      <c r="S235" s="46"/>
      <c r="T235" s="49">
        <f t="shared" si="15"/>
        <v>1094118.9</v>
      </c>
    </row>
    <row r="236" spans="1:20" ht="23.25">
      <c r="A236" s="32">
        <v>6303010101</v>
      </c>
      <c r="B236" s="33" t="s">
        <v>265</v>
      </c>
      <c r="C236" s="51"/>
      <c r="D236" s="43"/>
      <c r="E236" s="44"/>
      <c r="F236" s="45"/>
      <c r="G236" s="46"/>
      <c r="H236" s="47"/>
      <c r="I236" s="44"/>
      <c r="J236" s="45"/>
      <c r="K236" s="46"/>
      <c r="L236" s="45"/>
      <c r="M236" s="46"/>
      <c r="N236" s="45"/>
      <c r="O236" s="46"/>
      <c r="P236" s="47"/>
      <c r="Q236" s="48">
        <f t="shared" si="12"/>
        <v>0</v>
      </c>
      <c r="R236" s="45">
        <f t="shared" si="13"/>
        <v>0</v>
      </c>
      <c r="S236" s="46">
        <f t="shared" si="14"/>
        <v>0</v>
      </c>
      <c r="T236" s="49">
        <f t="shared" si="15"/>
        <v>0</v>
      </c>
    </row>
    <row r="237" spans="1:20" ht="23.25">
      <c r="A237" s="32">
        <v>6303010102</v>
      </c>
      <c r="B237" s="33" t="s">
        <v>266</v>
      </c>
      <c r="C237" s="51"/>
      <c r="D237" s="43"/>
      <c r="E237" s="44"/>
      <c r="F237" s="45"/>
      <c r="G237" s="46"/>
      <c r="H237" s="47"/>
      <c r="I237" s="44"/>
      <c r="J237" s="45"/>
      <c r="K237" s="46"/>
      <c r="L237" s="45"/>
      <c r="M237" s="46"/>
      <c r="N237" s="45"/>
      <c r="O237" s="46"/>
      <c r="P237" s="47"/>
      <c r="Q237" s="48">
        <f t="shared" si="12"/>
        <v>0</v>
      </c>
      <c r="R237" s="45">
        <f t="shared" si="13"/>
        <v>0</v>
      </c>
      <c r="S237" s="46">
        <f t="shared" si="14"/>
        <v>0</v>
      </c>
      <c r="T237" s="49">
        <f t="shared" si="15"/>
        <v>0</v>
      </c>
    </row>
    <row r="238" spans="1:20" ht="23.25">
      <c r="A238" s="32">
        <v>6304010101</v>
      </c>
      <c r="B238" s="33" t="s">
        <v>267</v>
      </c>
      <c r="C238" s="51"/>
      <c r="D238" s="43"/>
      <c r="E238" s="44"/>
      <c r="F238" s="45"/>
      <c r="G238" s="46"/>
      <c r="H238" s="47"/>
      <c r="I238" s="44"/>
      <c r="J238" s="45"/>
      <c r="K238" s="46"/>
      <c r="L238" s="45"/>
      <c r="M238" s="46"/>
      <c r="N238" s="45"/>
      <c r="O238" s="46"/>
      <c r="P238" s="47"/>
      <c r="Q238" s="48">
        <f t="shared" si="12"/>
        <v>0</v>
      </c>
      <c r="R238" s="45">
        <f t="shared" si="13"/>
        <v>0</v>
      </c>
      <c r="S238" s="46">
        <f t="shared" si="14"/>
        <v>0</v>
      </c>
      <c r="T238" s="49">
        <f t="shared" si="15"/>
        <v>0</v>
      </c>
    </row>
    <row r="239" spans="1:20" ht="23.25">
      <c r="A239" s="32">
        <v>6304010102</v>
      </c>
      <c r="B239" s="33" t="s">
        <v>268</v>
      </c>
      <c r="C239" s="51"/>
      <c r="D239" s="43"/>
      <c r="E239" s="44"/>
      <c r="F239" s="45"/>
      <c r="G239" s="46"/>
      <c r="H239" s="47"/>
      <c r="I239" s="44"/>
      <c r="J239" s="45"/>
      <c r="K239" s="46"/>
      <c r="L239" s="45"/>
      <c r="M239" s="46"/>
      <c r="N239" s="45"/>
      <c r="O239" s="46"/>
      <c r="P239" s="47"/>
      <c r="Q239" s="48">
        <f t="shared" si="12"/>
        <v>0</v>
      </c>
      <c r="R239" s="45">
        <f t="shared" si="13"/>
        <v>0</v>
      </c>
      <c r="S239" s="46">
        <f t="shared" si="14"/>
        <v>0</v>
      </c>
      <c r="T239" s="49">
        <f t="shared" si="15"/>
        <v>0</v>
      </c>
    </row>
    <row r="240" spans="1:20" ht="23.25">
      <c r="A240" s="32">
        <v>6305010101</v>
      </c>
      <c r="B240" s="33" t="s">
        <v>269</v>
      </c>
      <c r="C240" s="51"/>
      <c r="D240" s="43"/>
      <c r="E240" s="44"/>
      <c r="F240" s="45"/>
      <c r="G240" s="46"/>
      <c r="H240" s="47"/>
      <c r="I240" s="44"/>
      <c r="J240" s="45"/>
      <c r="K240" s="46"/>
      <c r="L240" s="45"/>
      <c r="M240" s="46"/>
      <c r="N240" s="45"/>
      <c r="O240" s="46"/>
      <c r="P240" s="47"/>
      <c r="Q240" s="48">
        <f t="shared" si="12"/>
        <v>0</v>
      </c>
      <c r="R240" s="45">
        <f t="shared" si="13"/>
        <v>0</v>
      </c>
      <c r="S240" s="46">
        <f t="shared" si="14"/>
        <v>0</v>
      </c>
      <c r="T240" s="49">
        <f t="shared" si="15"/>
        <v>0</v>
      </c>
    </row>
    <row r="241" spans="1:20" ht="23.25">
      <c r="A241" s="32">
        <v>6306010101</v>
      </c>
      <c r="B241" s="33" t="s">
        <v>270</v>
      </c>
      <c r="C241" s="51"/>
      <c r="D241" s="43"/>
      <c r="E241" s="44"/>
      <c r="F241" s="45"/>
      <c r="G241" s="46"/>
      <c r="H241" s="47"/>
      <c r="I241" s="44"/>
      <c r="J241" s="45"/>
      <c r="K241" s="46"/>
      <c r="L241" s="45"/>
      <c r="M241" s="46"/>
      <c r="N241" s="45"/>
      <c r="O241" s="46"/>
      <c r="P241" s="47"/>
      <c r="Q241" s="48">
        <f t="shared" si="12"/>
        <v>0</v>
      </c>
      <c r="R241" s="45">
        <f t="shared" si="13"/>
        <v>0</v>
      </c>
      <c r="S241" s="46">
        <f t="shared" si="14"/>
        <v>0</v>
      </c>
      <c r="T241" s="49">
        <f t="shared" si="15"/>
        <v>0</v>
      </c>
    </row>
    <row r="242" spans="1:20" ht="23.25">
      <c r="A242" s="32">
        <v>6306010102</v>
      </c>
      <c r="B242" s="33" t="s">
        <v>271</v>
      </c>
      <c r="C242" s="51"/>
      <c r="D242" s="43"/>
      <c r="E242" s="44"/>
      <c r="F242" s="45"/>
      <c r="G242" s="46"/>
      <c r="H242" s="47"/>
      <c r="I242" s="44"/>
      <c r="J242" s="45"/>
      <c r="K242" s="46"/>
      <c r="L242" s="45"/>
      <c r="M242" s="46"/>
      <c r="N242" s="45"/>
      <c r="O242" s="46"/>
      <c r="P242" s="47"/>
      <c r="Q242" s="48">
        <f t="shared" si="12"/>
        <v>0</v>
      </c>
      <c r="R242" s="45">
        <f t="shared" si="13"/>
        <v>0</v>
      </c>
      <c r="S242" s="46">
        <f t="shared" si="14"/>
        <v>0</v>
      </c>
      <c r="T242" s="49">
        <f t="shared" si="15"/>
        <v>0</v>
      </c>
    </row>
    <row r="243" spans="1:20" ht="23.25">
      <c r="A243" s="32">
        <v>6307010101</v>
      </c>
      <c r="B243" s="33" t="s">
        <v>272</v>
      </c>
      <c r="C243" s="51"/>
      <c r="D243" s="43"/>
      <c r="E243" s="44"/>
      <c r="F243" s="45"/>
      <c r="G243" s="46"/>
      <c r="H243" s="47"/>
      <c r="I243" s="44"/>
      <c r="J243" s="45"/>
      <c r="K243" s="46"/>
      <c r="L243" s="45"/>
      <c r="M243" s="46"/>
      <c r="N243" s="45"/>
      <c r="O243" s="46"/>
      <c r="P243" s="47"/>
      <c r="Q243" s="48">
        <f t="shared" si="12"/>
        <v>0</v>
      </c>
      <c r="R243" s="45">
        <f t="shared" si="13"/>
        <v>0</v>
      </c>
      <c r="S243" s="46">
        <f t="shared" si="14"/>
        <v>0</v>
      </c>
      <c r="T243" s="49">
        <f t="shared" si="15"/>
        <v>0</v>
      </c>
    </row>
    <row r="244" spans="1:20" ht="23.25">
      <c r="A244" s="32">
        <v>6307010102</v>
      </c>
      <c r="B244" s="33" t="s">
        <v>273</v>
      </c>
      <c r="C244" s="51"/>
      <c r="D244" s="43"/>
      <c r="E244" s="44"/>
      <c r="F244" s="45"/>
      <c r="G244" s="46"/>
      <c r="H244" s="47"/>
      <c r="I244" s="44"/>
      <c r="J244" s="45"/>
      <c r="K244" s="46"/>
      <c r="L244" s="45"/>
      <c r="M244" s="46"/>
      <c r="N244" s="45"/>
      <c r="O244" s="46"/>
      <c r="P244" s="47"/>
      <c r="Q244" s="48">
        <f t="shared" si="12"/>
        <v>0</v>
      </c>
      <c r="R244" s="45">
        <f t="shared" si="13"/>
        <v>0</v>
      </c>
      <c r="S244" s="46">
        <f t="shared" si="14"/>
        <v>0</v>
      </c>
      <c r="T244" s="49">
        <f t="shared" si="15"/>
        <v>0</v>
      </c>
    </row>
    <row r="245" spans="1:20" ht="23.25">
      <c r="A245" s="32">
        <v>6308010101</v>
      </c>
      <c r="B245" s="33" t="s">
        <v>274</v>
      </c>
      <c r="C245" s="51"/>
      <c r="D245" s="43"/>
      <c r="E245" s="44"/>
      <c r="F245" s="45"/>
      <c r="G245" s="46"/>
      <c r="H245" s="47"/>
      <c r="I245" s="44"/>
      <c r="J245" s="45"/>
      <c r="K245" s="46"/>
      <c r="L245" s="45"/>
      <c r="M245" s="46"/>
      <c r="N245" s="45"/>
      <c r="O245" s="46"/>
      <c r="P245" s="47"/>
      <c r="Q245" s="48">
        <f t="shared" si="12"/>
        <v>0</v>
      </c>
      <c r="R245" s="45">
        <f t="shared" si="13"/>
        <v>0</v>
      </c>
      <c r="S245" s="46">
        <f t="shared" si="14"/>
        <v>0</v>
      </c>
      <c r="T245" s="49">
        <f t="shared" si="15"/>
        <v>0</v>
      </c>
    </row>
    <row r="246" spans="1:20" ht="23.25">
      <c r="A246" s="32">
        <v>6308010102</v>
      </c>
      <c r="B246" s="33" t="s">
        <v>275</v>
      </c>
      <c r="C246" s="51"/>
      <c r="D246" s="43"/>
      <c r="E246" s="44"/>
      <c r="F246" s="45"/>
      <c r="G246" s="46"/>
      <c r="H246" s="47"/>
      <c r="I246" s="44"/>
      <c r="J246" s="45"/>
      <c r="K246" s="46"/>
      <c r="L246" s="45"/>
      <c r="M246" s="46"/>
      <c r="N246" s="45"/>
      <c r="O246" s="46"/>
      <c r="P246" s="47"/>
      <c r="Q246" s="48">
        <f t="shared" si="12"/>
        <v>0</v>
      </c>
      <c r="R246" s="45">
        <f t="shared" si="13"/>
        <v>0</v>
      </c>
      <c r="S246" s="46">
        <f t="shared" si="14"/>
        <v>0</v>
      </c>
      <c r="T246" s="49">
        <f t="shared" si="15"/>
        <v>0</v>
      </c>
    </row>
    <row r="247" spans="1:20" ht="23.25">
      <c r="A247" s="32">
        <v>6309010101</v>
      </c>
      <c r="B247" s="33" t="s">
        <v>276</v>
      </c>
      <c r="C247" s="51"/>
      <c r="D247" s="43"/>
      <c r="E247" s="44"/>
      <c r="F247" s="45"/>
      <c r="G247" s="46"/>
      <c r="H247" s="47"/>
      <c r="I247" s="44"/>
      <c r="J247" s="45"/>
      <c r="K247" s="46"/>
      <c r="L247" s="45"/>
      <c r="M247" s="46"/>
      <c r="N247" s="45"/>
      <c r="O247" s="46"/>
      <c r="P247" s="47"/>
      <c r="Q247" s="48">
        <f t="shared" si="12"/>
        <v>0</v>
      </c>
      <c r="R247" s="45">
        <f t="shared" si="13"/>
        <v>0</v>
      </c>
      <c r="S247" s="46">
        <f t="shared" si="14"/>
        <v>0</v>
      </c>
      <c r="T247" s="49">
        <f t="shared" si="15"/>
        <v>0</v>
      </c>
    </row>
    <row r="248" spans="1:20" ht="23.25">
      <c r="A248" s="32">
        <v>6309010102</v>
      </c>
      <c r="B248" s="33" t="s">
        <v>277</v>
      </c>
      <c r="C248" s="51"/>
      <c r="D248" s="43"/>
      <c r="E248" s="44"/>
      <c r="F248" s="45"/>
      <c r="G248" s="46"/>
      <c r="H248" s="47"/>
      <c r="I248" s="44"/>
      <c r="J248" s="45"/>
      <c r="K248" s="46"/>
      <c r="L248" s="45"/>
      <c r="M248" s="46"/>
      <c r="N248" s="45"/>
      <c r="O248" s="46"/>
      <c r="P248" s="47"/>
      <c r="Q248" s="48">
        <f t="shared" si="12"/>
        <v>0</v>
      </c>
      <c r="R248" s="45">
        <f t="shared" si="13"/>
        <v>0</v>
      </c>
      <c r="S248" s="46">
        <f t="shared" si="14"/>
        <v>0</v>
      </c>
      <c r="T248" s="49">
        <f t="shared" si="15"/>
        <v>0</v>
      </c>
    </row>
    <row r="249" spans="1:20" ht="23.25">
      <c r="A249" s="32">
        <v>6310010101</v>
      </c>
      <c r="B249" s="33" t="s">
        <v>278</v>
      </c>
      <c r="C249" s="51"/>
      <c r="D249" s="43"/>
      <c r="E249" s="44"/>
      <c r="F249" s="45"/>
      <c r="G249" s="46"/>
      <c r="H249" s="47"/>
      <c r="I249" s="44"/>
      <c r="J249" s="45"/>
      <c r="K249" s="46"/>
      <c r="L249" s="45"/>
      <c r="M249" s="46"/>
      <c r="N249" s="45"/>
      <c r="O249" s="46"/>
      <c r="P249" s="47"/>
      <c r="Q249" s="48">
        <f t="shared" si="12"/>
        <v>0</v>
      </c>
      <c r="R249" s="45">
        <f t="shared" si="13"/>
        <v>0</v>
      </c>
      <c r="S249" s="46">
        <f t="shared" si="14"/>
        <v>0</v>
      </c>
      <c r="T249" s="49">
        <f t="shared" si="15"/>
        <v>0</v>
      </c>
    </row>
    <row r="250" spans="1:20" ht="23.25">
      <c r="A250" s="32">
        <v>6310010102</v>
      </c>
      <c r="B250" s="33" t="s">
        <v>279</v>
      </c>
      <c r="C250" s="51"/>
      <c r="D250" s="43"/>
      <c r="E250" s="44"/>
      <c r="F250" s="45"/>
      <c r="G250" s="46"/>
      <c r="H250" s="47"/>
      <c r="I250" s="44"/>
      <c r="J250" s="45"/>
      <c r="K250" s="46"/>
      <c r="L250" s="45"/>
      <c r="M250" s="46"/>
      <c r="N250" s="45"/>
      <c r="O250" s="46"/>
      <c r="P250" s="47"/>
      <c r="Q250" s="48">
        <f t="shared" si="12"/>
        <v>0</v>
      </c>
      <c r="R250" s="45">
        <f t="shared" si="13"/>
        <v>0</v>
      </c>
      <c r="S250" s="46">
        <f t="shared" si="14"/>
        <v>0</v>
      </c>
      <c r="T250" s="49">
        <f t="shared" si="15"/>
        <v>0</v>
      </c>
    </row>
    <row r="251" spans="1:20" ht="23.25">
      <c r="A251" s="32">
        <v>6316010101</v>
      </c>
      <c r="B251" s="33" t="s">
        <v>280</v>
      </c>
      <c r="C251" s="51"/>
      <c r="D251" s="43"/>
      <c r="E251" s="44"/>
      <c r="F251" s="45"/>
      <c r="G251" s="46"/>
      <c r="H251" s="47"/>
      <c r="I251" s="44"/>
      <c r="J251" s="45"/>
      <c r="K251" s="46"/>
      <c r="L251" s="45"/>
      <c r="M251" s="46"/>
      <c r="N251" s="45"/>
      <c r="O251" s="46"/>
      <c r="P251" s="47"/>
      <c r="Q251" s="48">
        <f t="shared" si="12"/>
        <v>0</v>
      </c>
      <c r="R251" s="45">
        <f t="shared" si="13"/>
        <v>0</v>
      </c>
      <c r="S251" s="46">
        <f t="shared" si="14"/>
        <v>0</v>
      </c>
      <c r="T251" s="49">
        <f t="shared" si="15"/>
        <v>0</v>
      </c>
    </row>
    <row r="252" spans="1:20" ht="23.25">
      <c r="A252" s="32">
        <v>6316010102</v>
      </c>
      <c r="B252" s="33" t="s">
        <v>281</v>
      </c>
      <c r="C252" s="51"/>
      <c r="D252" s="43"/>
      <c r="E252" s="44"/>
      <c r="F252" s="45"/>
      <c r="G252" s="46"/>
      <c r="H252" s="47"/>
      <c r="I252" s="44"/>
      <c r="J252" s="45"/>
      <c r="K252" s="46"/>
      <c r="L252" s="45"/>
      <c r="M252" s="46"/>
      <c r="N252" s="45"/>
      <c r="O252" s="46"/>
      <c r="P252" s="47"/>
      <c r="Q252" s="48">
        <f t="shared" si="12"/>
        <v>0</v>
      </c>
      <c r="R252" s="45">
        <f t="shared" si="13"/>
        <v>0</v>
      </c>
      <c r="S252" s="46">
        <f t="shared" si="14"/>
        <v>0</v>
      </c>
      <c r="T252" s="49">
        <f t="shared" si="15"/>
        <v>0</v>
      </c>
    </row>
    <row r="253" spans="1:20" ht="23.25">
      <c r="A253" s="32">
        <v>6318010101</v>
      </c>
      <c r="B253" s="33" t="s">
        <v>282</v>
      </c>
      <c r="C253" s="51"/>
      <c r="D253" s="43"/>
      <c r="E253" s="44"/>
      <c r="F253" s="45"/>
      <c r="G253" s="46"/>
      <c r="H253" s="47"/>
      <c r="I253" s="44"/>
      <c r="J253" s="45"/>
      <c r="K253" s="46"/>
      <c r="L253" s="45"/>
      <c r="M253" s="46"/>
      <c r="N253" s="45"/>
      <c r="O253" s="46"/>
      <c r="P253" s="47"/>
      <c r="Q253" s="48">
        <f t="shared" si="12"/>
        <v>0</v>
      </c>
      <c r="R253" s="45">
        <f t="shared" si="13"/>
        <v>0</v>
      </c>
      <c r="S253" s="46">
        <f t="shared" si="14"/>
        <v>0</v>
      </c>
      <c r="T253" s="49">
        <f t="shared" si="15"/>
        <v>0</v>
      </c>
    </row>
    <row r="254" spans="1:20" ht="23.25">
      <c r="A254" s="32">
        <v>6318010102</v>
      </c>
      <c r="B254" s="33" t="s">
        <v>283</v>
      </c>
      <c r="C254" s="51"/>
      <c r="D254" s="43"/>
      <c r="E254" s="44"/>
      <c r="F254" s="45"/>
      <c r="G254" s="46"/>
      <c r="H254" s="47"/>
      <c r="I254" s="44"/>
      <c r="J254" s="45"/>
      <c r="K254" s="46"/>
      <c r="L254" s="45"/>
      <c r="M254" s="46"/>
      <c r="N254" s="45"/>
      <c r="O254" s="46"/>
      <c r="P254" s="47"/>
      <c r="Q254" s="48">
        <f t="shared" si="12"/>
        <v>0</v>
      </c>
      <c r="R254" s="45">
        <f t="shared" si="13"/>
        <v>0</v>
      </c>
      <c r="S254" s="46">
        <f t="shared" si="14"/>
        <v>0</v>
      </c>
      <c r="T254" s="49">
        <f t="shared" si="15"/>
        <v>0</v>
      </c>
    </row>
    <row r="255" spans="1:20" ht="23.25">
      <c r="A255" s="32">
        <v>6322010101</v>
      </c>
      <c r="B255" s="33" t="s">
        <v>284</v>
      </c>
      <c r="C255" s="51"/>
      <c r="D255" s="43"/>
      <c r="E255" s="44"/>
      <c r="F255" s="45"/>
      <c r="G255" s="46"/>
      <c r="H255" s="47"/>
      <c r="I255" s="44"/>
      <c r="J255" s="45"/>
      <c r="K255" s="46"/>
      <c r="L255" s="45"/>
      <c r="M255" s="46"/>
      <c r="N255" s="45"/>
      <c r="O255" s="46"/>
      <c r="P255" s="47"/>
      <c r="Q255" s="48">
        <f t="shared" si="12"/>
        <v>0</v>
      </c>
      <c r="R255" s="45">
        <f t="shared" si="13"/>
        <v>0</v>
      </c>
      <c r="S255" s="46">
        <f t="shared" si="14"/>
        <v>0</v>
      </c>
      <c r="T255" s="49">
        <f t="shared" si="15"/>
        <v>0</v>
      </c>
    </row>
    <row r="256" spans="1:20" ht="23.25">
      <c r="A256" s="32">
        <v>6322010102</v>
      </c>
      <c r="B256" s="33" t="s">
        <v>285</v>
      </c>
      <c r="C256" s="51"/>
      <c r="D256" s="43"/>
      <c r="E256" s="44"/>
      <c r="F256" s="45"/>
      <c r="G256" s="46"/>
      <c r="H256" s="47"/>
      <c r="I256" s="44"/>
      <c r="J256" s="45"/>
      <c r="K256" s="46"/>
      <c r="L256" s="45"/>
      <c r="M256" s="46"/>
      <c r="N256" s="45"/>
      <c r="O256" s="46"/>
      <c r="P256" s="47"/>
      <c r="Q256" s="48">
        <f t="shared" si="12"/>
        <v>0</v>
      </c>
      <c r="R256" s="45">
        <f t="shared" si="13"/>
        <v>0</v>
      </c>
      <c r="S256" s="46">
        <f t="shared" si="14"/>
        <v>0</v>
      </c>
      <c r="T256" s="49">
        <f t="shared" si="15"/>
        <v>0</v>
      </c>
    </row>
    <row r="257" spans="1:20" ht="23.25">
      <c r="A257" s="32">
        <v>6324010101</v>
      </c>
      <c r="B257" s="33" t="s">
        <v>286</v>
      </c>
      <c r="C257" s="51"/>
      <c r="D257" s="43"/>
      <c r="E257" s="44"/>
      <c r="F257" s="45"/>
      <c r="G257" s="46"/>
      <c r="H257" s="47"/>
      <c r="I257" s="44"/>
      <c r="J257" s="45"/>
      <c r="K257" s="46"/>
      <c r="L257" s="45"/>
      <c r="M257" s="46"/>
      <c r="N257" s="45"/>
      <c r="O257" s="46"/>
      <c r="P257" s="47"/>
      <c r="Q257" s="48">
        <f t="shared" si="12"/>
        <v>0</v>
      </c>
      <c r="R257" s="45">
        <f t="shared" si="13"/>
        <v>0</v>
      </c>
      <c r="S257" s="46">
        <f t="shared" si="14"/>
        <v>0</v>
      </c>
      <c r="T257" s="49">
        <f t="shared" si="15"/>
        <v>0</v>
      </c>
    </row>
    <row r="258" spans="1:20" ht="23.25">
      <c r="A258" s="32">
        <v>6327010101</v>
      </c>
      <c r="B258" s="33" t="s">
        <v>287</v>
      </c>
      <c r="C258" s="51"/>
      <c r="D258" s="43"/>
      <c r="E258" s="44"/>
      <c r="F258" s="45"/>
      <c r="G258" s="46"/>
      <c r="H258" s="47"/>
      <c r="I258" s="44"/>
      <c r="J258" s="45"/>
      <c r="K258" s="46"/>
      <c r="L258" s="45"/>
      <c r="M258" s="46"/>
      <c r="N258" s="45"/>
      <c r="O258" s="46"/>
      <c r="P258" s="47"/>
      <c r="Q258" s="48">
        <f t="shared" si="12"/>
        <v>0</v>
      </c>
      <c r="R258" s="45">
        <f t="shared" si="13"/>
        <v>0</v>
      </c>
      <c r="S258" s="46">
        <f t="shared" si="14"/>
        <v>0</v>
      </c>
      <c r="T258" s="49">
        <f t="shared" si="15"/>
        <v>0</v>
      </c>
    </row>
    <row r="259" spans="1:20" ht="23.25">
      <c r="A259" s="32">
        <v>6327010102</v>
      </c>
      <c r="B259" s="33" t="s">
        <v>288</v>
      </c>
      <c r="C259" s="51"/>
      <c r="D259" s="43"/>
      <c r="E259" s="44"/>
      <c r="F259" s="45"/>
      <c r="G259" s="46"/>
      <c r="H259" s="47"/>
      <c r="I259" s="44"/>
      <c r="J259" s="45"/>
      <c r="K259" s="46"/>
      <c r="L259" s="45"/>
      <c r="M259" s="46"/>
      <c r="N259" s="45"/>
      <c r="O259" s="46"/>
      <c r="P259" s="47"/>
      <c r="Q259" s="48">
        <f t="shared" si="12"/>
        <v>0</v>
      </c>
      <c r="R259" s="45">
        <f t="shared" si="13"/>
        <v>0</v>
      </c>
      <c r="S259" s="46">
        <f t="shared" si="14"/>
        <v>0</v>
      </c>
      <c r="T259" s="49">
        <f t="shared" si="15"/>
        <v>0</v>
      </c>
    </row>
    <row r="260" spans="1:20" ht="23.25">
      <c r="A260" s="32">
        <v>6328010101</v>
      </c>
      <c r="B260" s="33" t="s">
        <v>289</v>
      </c>
      <c r="C260" s="51"/>
      <c r="D260" s="43"/>
      <c r="E260" s="44"/>
      <c r="F260" s="45"/>
      <c r="G260" s="46"/>
      <c r="H260" s="47"/>
      <c r="I260" s="44"/>
      <c r="J260" s="45"/>
      <c r="K260" s="46"/>
      <c r="L260" s="45"/>
      <c r="M260" s="46"/>
      <c r="N260" s="45"/>
      <c r="O260" s="46"/>
      <c r="P260" s="47"/>
      <c r="Q260" s="48">
        <f t="shared" si="12"/>
        <v>0</v>
      </c>
      <c r="R260" s="45">
        <f t="shared" si="13"/>
        <v>0</v>
      </c>
      <c r="S260" s="46">
        <f t="shared" si="14"/>
        <v>0</v>
      </c>
      <c r="T260" s="49">
        <f t="shared" si="15"/>
        <v>0</v>
      </c>
    </row>
    <row r="261" spans="1:20" ht="23.25">
      <c r="A261" s="32">
        <v>6328010102</v>
      </c>
      <c r="B261" s="33" t="s">
        <v>290</v>
      </c>
      <c r="C261" s="51"/>
      <c r="D261" s="43"/>
      <c r="E261" s="44"/>
      <c r="F261" s="45"/>
      <c r="G261" s="46"/>
      <c r="H261" s="47"/>
      <c r="I261" s="44"/>
      <c r="J261" s="45"/>
      <c r="K261" s="46"/>
      <c r="L261" s="45"/>
      <c r="M261" s="46"/>
      <c r="N261" s="45"/>
      <c r="O261" s="46"/>
      <c r="P261" s="47"/>
      <c r="Q261" s="48">
        <f t="shared" si="12"/>
        <v>0</v>
      </c>
      <c r="R261" s="45">
        <f t="shared" si="13"/>
        <v>0</v>
      </c>
      <c r="S261" s="46">
        <f t="shared" si="14"/>
        <v>0</v>
      </c>
      <c r="T261" s="49">
        <f t="shared" si="15"/>
        <v>0</v>
      </c>
    </row>
    <row r="262" spans="1:20" ht="23.25">
      <c r="A262" s="32">
        <v>6331010105</v>
      </c>
      <c r="B262" s="33" t="s">
        <v>291</v>
      </c>
      <c r="C262" s="51"/>
      <c r="D262" s="43"/>
      <c r="E262" s="44"/>
      <c r="F262" s="45"/>
      <c r="G262" s="46"/>
      <c r="H262" s="47"/>
      <c r="I262" s="44"/>
      <c r="J262" s="45"/>
      <c r="K262" s="46"/>
      <c r="L262" s="45"/>
      <c r="M262" s="46"/>
      <c r="N262" s="45"/>
      <c r="O262" s="46"/>
      <c r="P262" s="47"/>
      <c r="Q262" s="48">
        <f t="shared" si="12"/>
        <v>0</v>
      </c>
      <c r="R262" s="45">
        <f t="shared" si="13"/>
        <v>0</v>
      </c>
      <c r="S262" s="46">
        <f t="shared" si="14"/>
        <v>0</v>
      </c>
      <c r="T262" s="49">
        <f t="shared" si="15"/>
        <v>0</v>
      </c>
    </row>
    <row r="263" spans="1:20" ht="23.25">
      <c r="A263" s="32">
        <v>6331010106</v>
      </c>
      <c r="B263" s="33" t="s">
        <v>292</v>
      </c>
      <c r="C263" s="51"/>
      <c r="D263" s="43"/>
      <c r="E263" s="44"/>
      <c r="F263" s="45"/>
      <c r="G263" s="46"/>
      <c r="H263" s="47"/>
      <c r="I263" s="44"/>
      <c r="J263" s="45"/>
      <c r="K263" s="46"/>
      <c r="L263" s="45"/>
      <c r="M263" s="46"/>
      <c r="N263" s="45"/>
      <c r="O263" s="46"/>
      <c r="P263" s="47"/>
      <c r="Q263" s="48">
        <f t="shared" si="12"/>
        <v>0</v>
      </c>
      <c r="R263" s="45">
        <f t="shared" si="13"/>
        <v>0</v>
      </c>
      <c r="S263" s="46">
        <f t="shared" si="14"/>
        <v>0</v>
      </c>
      <c r="T263" s="49">
        <f t="shared" si="15"/>
        <v>0</v>
      </c>
    </row>
    <row r="264" spans="1:20" ht="23.25">
      <c r="A264" s="32">
        <v>6331010108</v>
      </c>
      <c r="B264" s="33" t="s">
        <v>293</v>
      </c>
      <c r="C264" s="51"/>
      <c r="D264" s="43"/>
      <c r="E264" s="44"/>
      <c r="F264" s="45"/>
      <c r="G264" s="46"/>
      <c r="H264" s="47"/>
      <c r="I264" s="44"/>
      <c r="J264" s="45"/>
      <c r="K264" s="46"/>
      <c r="L264" s="45"/>
      <c r="M264" s="46"/>
      <c r="N264" s="45"/>
      <c r="O264" s="46"/>
      <c r="P264" s="47"/>
      <c r="Q264" s="48">
        <f t="shared" si="12"/>
        <v>0</v>
      </c>
      <c r="R264" s="45">
        <f t="shared" si="13"/>
        <v>0</v>
      </c>
      <c r="S264" s="46">
        <f t="shared" si="14"/>
        <v>0</v>
      </c>
      <c r="T264" s="49">
        <f t="shared" si="15"/>
        <v>0</v>
      </c>
    </row>
    <row r="265" spans="1:20" ht="23.25">
      <c r="A265" s="32">
        <v>6332010101</v>
      </c>
      <c r="B265" s="33" t="s">
        <v>294</v>
      </c>
      <c r="C265" s="51"/>
      <c r="D265" s="43"/>
      <c r="E265" s="44"/>
      <c r="F265" s="45"/>
      <c r="G265" s="46"/>
      <c r="H265" s="47"/>
      <c r="I265" s="44"/>
      <c r="J265" s="45"/>
      <c r="K265" s="46"/>
      <c r="L265" s="45"/>
      <c r="M265" s="46"/>
      <c r="N265" s="45"/>
      <c r="O265" s="46"/>
      <c r="P265" s="47"/>
      <c r="Q265" s="48">
        <f t="shared" si="12"/>
        <v>0</v>
      </c>
      <c r="R265" s="45">
        <f t="shared" si="13"/>
        <v>0</v>
      </c>
      <c r="S265" s="46">
        <f t="shared" si="14"/>
        <v>0</v>
      </c>
      <c r="T265" s="49">
        <f t="shared" si="15"/>
        <v>0</v>
      </c>
    </row>
    <row r="266" spans="1:20" ht="23.25">
      <c r="A266" s="32">
        <v>6401010101</v>
      </c>
      <c r="B266" s="33" t="s">
        <v>295</v>
      </c>
      <c r="C266" s="51"/>
      <c r="D266" s="43"/>
      <c r="E266" s="44"/>
      <c r="F266" s="45"/>
      <c r="G266" s="46"/>
      <c r="H266" s="47"/>
      <c r="I266" s="44"/>
      <c r="J266" s="45"/>
      <c r="K266" s="46"/>
      <c r="L266" s="45"/>
      <c r="M266" s="46"/>
      <c r="N266" s="45"/>
      <c r="O266" s="46"/>
      <c r="P266" s="47"/>
      <c r="Q266" s="48">
        <f aca="true" t="shared" si="16" ref="Q266:Q275">E266+G266+I266+K266+M266-L266-J266-H266-F266-N266+O266-P266</f>
        <v>0</v>
      </c>
      <c r="R266" s="45">
        <f aca="true" t="shared" si="17" ref="R266:R275">F266+H266+J266+L266+N266-M266-K266-I266-G266-E266+P266-O266</f>
        <v>0</v>
      </c>
      <c r="S266" s="46">
        <f t="shared" si="14"/>
        <v>0</v>
      </c>
      <c r="T266" s="49">
        <f t="shared" si="15"/>
        <v>0</v>
      </c>
    </row>
    <row r="267" spans="1:20" ht="23.25">
      <c r="A267" s="32">
        <v>6401010104</v>
      </c>
      <c r="B267" s="33" t="s">
        <v>296</v>
      </c>
      <c r="C267" s="51"/>
      <c r="D267" s="43"/>
      <c r="E267" s="44"/>
      <c r="F267" s="45"/>
      <c r="G267" s="46"/>
      <c r="H267" s="47"/>
      <c r="I267" s="44"/>
      <c r="J267" s="45"/>
      <c r="K267" s="46"/>
      <c r="L267" s="45"/>
      <c r="M267" s="46"/>
      <c r="N267" s="45"/>
      <c r="O267" s="46"/>
      <c r="P267" s="47"/>
      <c r="Q267" s="48">
        <f t="shared" si="16"/>
        <v>0</v>
      </c>
      <c r="R267" s="45">
        <f t="shared" si="17"/>
        <v>0</v>
      </c>
      <c r="S267" s="46">
        <f t="shared" si="14"/>
        <v>0</v>
      </c>
      <c r="T267" s="49">
        <f t="shared" si="15"/>
        <v>0</v>
      </c>
    </row>
    <row r="268" spans="1:20" ht="23.25">
      <c r="A268" s="32">
        <v>6401010106</v>
      </c>
      <c r="B268" s="33" t="s">
        <v>297</v>
      </c>
      <c r="C268" s="51"/>
      <c r="D268" s="43"/>
      <c r="E268" s="44"/>
      <c r="F268" s="45"/>
      <c r="G268" s="46"/>
      <c r="H268" s="47"/>
      <c r="I268" s="44"/>
      <c r="J268" s="45"/>
      <c r="K268" s="46"/>
      <c r="L268" s="45"/>
      <c r="M268" s="46"/>
      <c r="N268" s="45"/>
      <c r="O268" s="46"/>
      <c r="P268" s="47"/>
      <c r="Q268" s="48">
        <f t="shared" si="16"/>
        <v>0</v>
      </c>
      <c r="R268" s="45">
        <f t="shared" si="17"/>
        <v>0</v>
      </c>
      <c r="S268" s="46">
        <f t="shared" si="14"/>
        <v>0</v>
      </c>
      <c r="T268" s="49">
        <f t="shared" si="15"/>
        <v>0</v>
      </c>
    </row>
    <row r="269" spans="1:20" ht="23.25">
      <c r="A269" s="32">
        <v>6401010107</v>
      </c>
      <c r="B269" s="33" t="s">
        <v>298</v>
      </c>
      <c r="C269" s="51"/>
      <c r="D269" s="43"/>
      <c r="E269" s="44"/>
      <c r="F269" s="45"/>
      <c r="G269" s="46"/>
      <c r="H269" s="47"/>
      <c r="I269" s="44"/>
      <c r="J269" s="45"/>
      <c r="K269" s="46"/>
      <c r="L269" s="45"/>
      <c r="M269" s="46"/>
      <c r="N269" s="45"/>
      <c r="O269" s="46"/>
      <c r="P269" s="47"/>
      <c r="Q269" s="48">
        <f t="shared" si="16"/>
        <v>0</v>
      </c>
      <c r="R269" s="45">
        <f t="shared" si="17"/>
        <v>0</v>
      </c>
      <c r="S269" s="46">
        <f t="shared" si="14"/>
        <v>0</v>
      </c>
      <c r="T269" s="49">
        <f t="shared" si="15"/>
        <v>0</v>
      </c>
    </row>
    <row r="270" spans="1:20" ht="23.25">
      <c r="A270" s="32">
        <v>6401010108</v>
      </c>
      <c r="B270" s="33" t="s">
        <v>299</v>
      </c>
      <c r="C270" s="51"/>
      <c r="D270" s="43"/>
      <c r="E270" s="44"/>
      <c r="F270" s="45"/>
      <c r="G270" s="46"/>
      <c r="H270" s="47"/>
      <c r="I270" s="44"/>
      <c r="J270" s="45"/>
      <c r="K270" s="46"/>
      <c r="L270" s="45"/>
      <c r="M270" s="46"/>
      <c r="N270" s="45"/>
      <c r="O270" s="46"/>
      <c r="P270" s="47"/>
      <c r="Q270" s="48">
        <f t="shared" si="16"/>
        <v>0</v>
      </c>
      <c r="R270" s="45">
        <f t="shared" si="17"/>
        <v>0</v>
      </c>
      <c r="S270" s="46">
        <f>C270+Q270-D270-R270</f>
        <v>0</v>
      </c>
      <c r="T270" s="49">
        <f aca="true" t="shared" si="18" ref="T270:T275">D270+R270-Q270-C270</f>
        <v>0</v>
      </c>
    </row>
    <row r="271" spans="1:20" ht="23.25">
      <c r="A271" s="32">
        <v>6401020101</v>
      </c>
      <c r="B271" s="33" t="s">
        <v>300</v>
      </c>
      <c r="C271" s="51"/>
      <c r="D271" s="43">
        <v>223945.48</v>
      </c>
      <c r="E271" s="44"/>
      <c r="F271" s="45"/>
      <c r="G271" s="46"/>
      <c r="H271" s="47"/>
      <c r="I271" s="44"/>
      <c r="J271" s="45"/>
      <c r="K271" s="46"/>
      <c r="L271" s="45"/>
      <c r="M271" s="46"/>
      <c r="N271" s="45"/>
      <c r="O271" s="46"/>
      <c r="P271" s="47"/>
      <c r="Q271" s="48">
        <f t="shared" si="16"/>
        <v>0</v>
      </c>
      <c r="R271" s="45">
        <f t="shared" si="17"/>
        <v>0</v>
      </c>
      <c r="S271" s="46"/>
      <c r="T271" s="49">
        <f t="shared" si="18"/>
        <v>223945.48</v>
      </c>
    </row>
    <row r="272" spans="1:20" ht="23.25">
      <c r="A272" s="59"/>
      <c r="B272" s="60"/>
      <c r="C272" s="68"/>
      <c r="D272" s="69"/>
      <c r="E272" s="70"/>
      <c r="F272" s="71"/>
      <c r="G272" s="72"/>
      <c r="H272" s="73"/>
      <c r="I272" s="70"/>
      <c r="J272" s="71"/>
      <c r="K272" s="72"/>
      <c r="L272" s="69"/>
      <c r="M272" s="72"/>
      <c r="N272" s="69"/>
      <c r="O272" s="72"/>
      <c r="P272" s="73"/>
      <c r="Q272" s="48">
        <f t="shared" si="16"/>
        <v>0</v>
      </c>
      <c r="R272" s="45">
        <f t="shared" si="17"/>
        <v>0</v>
      </c>
      <c r="S272" s="72">
        <f>C272+Q272-D272-R272</f>
        <v>0</v>
      </c>
      <c r="T272" s="74">
        <f t="shared" si="18"/>
        <v>0</v>
      </c>
    </row>
    <row r="273" spans="1:20" ht="23.25">
      <c r="A273" s="75"/>
      <c r="B273" s="76" t="s">
        <v>301</v>
      </c>
      <c r="C273" s="68"/>
      <c r="D273" s="69">
        <v>57273065.03</v>
      </c>
      <c r="E273" s="70"/>
      <c r="F273" s="71"/>
      <c r="G273" s="72"/>
      <c r="H273" s="73"/>
      <c r="I273" s="70"/>
      <c r="J273" s="71"/>
      <c r="K273" s="72"/>
      <c r="L273" s="69"/>
      <c r="M273" s="72"/>
      <c r="N273" s="69"/>
      <c r="O273" s="72"/>
      <c r="P273" s="73"/>
      <c r="Q273" s="48">
        <f t="shared" si="16"/>
        <v>0</v>
      </c>
      <c r="R273" s="45">
        <f t="shared" si="17"/>
        <v>0</v>
      </c>
      <c r="S273" s="72"/>
      <c r="T273" s="74">
        <f t="shared" si="18"/>
        <v>57273065.03</v>
      </c>
    </row>
    <row r="274" spans="1:20" ht="23.25">
      <c r="A274" s="75"/>
      <c r="B274" s="76" t="s">
        <v>302</v>
      </c>
      <c r="C274" s="68">
        <v>65696469.47</v>
      </c>
      <c r="D274" s="69"/>
      <c r="E274" s="70"/>
      <c r="F274" s="71"/>
      <c r="G274" s="72"/>
      <c r="H274" s="73"/>
      <c r="I274" s="70"/>
      <c r="J274" s="71"/>
      <c r="K274" s="72"/>
      <c r="L274" s="69"/>
      <c r="M274" s="72"/>
      <c r="N274" s="69"/>
      <c r="O274" s="72"/>
      <c r="P274" s="73"/>
      <c r="Q274" s="48">
        <f t="shared" si="16"/>
        <v>0</v>
      </c>
      <c r="R274" s="45">
        <f t="shared" si="17"/>
        <v>0</v>
      </c>
      <c r="S274" s="72">
        <f>C274+Q274-D274-R274</f>
        <v>65696469.47</v>
      </c>
      <c r="T274" s="74"/>
    </row>
    <row r="275" spans="1:20" ht="23.25">
      <c r="A275" s="75"/>
      <c r="B275" s="76" t="s">
        <v>303</v>
      </c>
      <c r="C275" s="68"/>
      <c r="D275" s="69"/>
      <c r="E275" s="70"/>
      <c r="F275" s="71"/>
      <c r="G275" s="72"/>
      <c r="H275" s="73"/>
      <c r="I275" s="70"/>
      <c r="J275" s="71"/>
      <c r="K275" s="72"/>
      <c r="L275" s="69"/>
      <c r="M275" s="72"/>
      <c r="N275" s="69"/>
      <c r="O275" s="72"/>
      <c r="P275" s="73"/>
      <c r="Q275" s="48">
        <f t="shared" si="16"/>
        <v>0</v>
      </c>
      <c r="R275" s="45">
        <f t="shared" si="17"/>
        <v>0</v>
      </c>
      <c r="S275" s="72"/>
      <c r="T275" s="74">
        <f t="shared" si="18"/>
        <v>0</v>
      </c>
    </row>
    <row r="276" spans="1:20" ht="21.75" thickBot="1">
      <c r="A276" s="77"/>
      <c r="B276" s="78"/>
      <c r="C276" s="87"/>
      <c r="D276" s="88"/>
      <c r="E276" s="89"/>
      <c r="F276" s="90"/>
      <c r="G276" s="89"/>
      <c r="H276" s="90"/>
      <c r="I276" s="89"/>
      <c r="J276" s="90"/>
      <c r="K276" s="91"/>
      <c r="L276" s="90"/>
      <c r="M276" s="91"/>
      <c r="N276" s="90"/>
      <c r="O276" s="91"/>
      <c r="P276" s="92"/>
      <c r="Q276" s="93"/>
      <c r="R276" s="90"/>
      <c r="S276" s="91"/>
      <c r="T276" s="94"/>
    </row>
    <row r="277" spans="1:20" s="109" customFormat="1" ht="39.75" customHeight="1" thickBot="1">
      <c r="A277" s="114" t="s">
        <v>304</v>
      </c>
      <c r="B277" s="115"/>
      <c r="C277" s="102">
        <f>SUM(C9:C275)</f>
        <v>317086230.64</v>
      </c>
      <c r="D277" s="103">
        <f>SUM(D9:D275)</f>
        <v>317086230.64</v>
      </c>
      <c r="E277" s="104">
        <f aca="true" t="shared" si="19" ref="E277:T277">SUM(E9:E275)</f>
        <v>0</v>
      </c>
      <c r="F277" s="103">
        <f t="shared" si="19"/>
        <v>0</v>
      </c>
      <c r="G277" s="104">
        <f t="shared" si="19"/>
        <v>0</v>
      </c>
      <c r="H277" s="103">
        <f t="shared" si="19"/>
        <v>0</v>
      </c>
      <c r="I277" s="104">
        <f t="shared" si="19"/>
        <v>0</v>
      </c>
      <c r="J277" s="103">
        <f t="shared" si="19"/>
        <v>0</v>
      </c>
      <c r="K277" s="105">
        <f t="shared" si="19"/>
        <v>0</v>
      </c>
      <c r="L277" s="103">
        <f t="shared" si="19"/>
        <v>0</v>
      </c>
      <c r="M277" s="105">
        <f t="shared" si="19"/>
        <v>0</v>
      </c>
      <c r="N277" s="103">
        <f t="shared" si="19"/>
        <v>0</v>
      </c>
      <c r="O277" s="105">
        <f>SUM(O9:O275)</f>
        <v>0</v>
      </c>
      <c r="P277" s="106">
        <f>SUM(P9:P275)</f>
        <v>0</v>
      </c>
      <c r="Q277" s="107">
        <f t="shared" si="19"/>
        <v>0</v>
      </c>
      <c r="R277" s="103">
        <f t="shared" si="19"/>
        <v>0</v>
      </c>
      <c r="S277" s="105">
        <f t="shared" si="19"/>
        <v>317086230.64</v>
      </c>
      <c r="T277" s="108">
        <f t="shared" si="19"/>
        <v>317086230.64</v>
      </c>
    </row>
    <row r="278" ht="21.75" thickTop="1"/>
    <row r="279" spans="4:20" ht="21">
      <c r="D279" s="111">
        <f>C277-D277</f>
        <v>0</v>
      </c>
      <c r="E279" s="111"/>
      <c r="F279" s="111">
        <f>E277-F277</f>
        <v>0</v>
      </c>
      <c r="G279" s="111"/>
      <c r="H279" s="111">
        <f>G277-H277</f>
        <v>0</v>
      </c>
      <c r="I279" s="111"/>
      <c r="J279" s="111">
        <f>I277-J277</f>
        <v>0</v>
      </c>
      <c r="K279" s="111"/>
      <c r="L279" s="111">
        <f>K277-L277</f>
        <v>0</v>
      </c>
      <c r="M279" s="111"/>
      <c r="N279" s="111">
        <f>M277-N277</f>
        <v>0</v>
      </c>
      <c r="O279" s="111"/>
      <c r="P279" s="111">
        <f>O277-P277</f>
        <v>0</v>
      </c>
      <c r="Q279" s="111"/>
      <c r="R279" s="111">
        <f>Q277-R277</f>
        <v>0</v>
      </c>
      <c r="S279" s="111"/>
      <c r="T279" s="111">
        <f>S277-T277</f>
        <v>0</v>
      </c>
    </row>
    <row r="282" spans="1:2" ht="21">
      <c r="A282" s="113"/>
      <c r="B282" s="113"/>
    </row>
    <row r="283" spans="1:2" ht="21">
      <c r="A283" s="113"/>
      <c r="B283" s="113"/>
    </row>
  </sheetData>
  <sheetProtection/>
  <mergeCells count="27">
    <mergeCell ref="C4:T4"/>
    <mergeCell ref="A1:B1"/>
    <mergeCell ref="A2:B2"/>
    <mergeCell ref="A3:B3"/>
    <mergeCell ref="S6:T6"/>
    <mergeCell ref="C6:D6"/>
    <mergeCell ref="E6:F6"/>
    <mergeCell ref="G6:H6"/>
    <mergeCell ref="Q5:R5"/>
    <mergeCell ref="S5:T5"/>
    <mergeCell ref="C5:D5"/>
    <mergeCell ref="E5:P5"/>
    <mergeCell ref="I6:J6"/>
    <mergeCell ref="K6:L6"/>
    <mergeCell ref="M6:N6"/>
    <mergeCell ref="O6:P6"/>
    <mergeCell ref="Q6:R6"/>
    <mergeCell ref="S7:T7"/>
    <mergeCell ref="C7:D7"/>
    <mergeCell ref="E7:F7"/>
    <mergeCell ref="G7:H7"/>
    <mergeCell ref="I7:J7"/>
    <mergeCell ref="A277:B277"/>
    <mergeCell ref="K7:L7"/>
    <mergeCell ref="M7:N7"/>
    <mergeCell ref="O7:P7"/>
    <mergeCell ref="Q7:R7"/>
  </mergeCells>
  <printOptions horizontalCentered="1"/>
  <pageMargins left="0.1968503937007874" right="0.1968503937007874" top="0.1968503937007874" bottom="0.31496062992125984" header="0.5118110236220472" footer="0.15748031496062992"/>
  <pageSetup horizontalDpi="180" verticalDpi="180" orientation="landscape" paperSize="9" scale="49" r:id="rId1"/>
  <headerFooter alignWithMargins="0">
    <oddFooter>&amp;R&amp;10&amp;A / 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2011-01-24T09:36:11Z</cp:lastPrinted>
  <dcterms:created xsi:type="dcterms:W3CDTF">2011-01-24T08:32:27Z</dcterms:created>
  <dcterms:modified xsi:type="dcterms:W3CDTF">2011-01-25T08:14:45Z</dcterms:modified>
  <cp:category/>
  <cp:version/>
  <cp:contentType/>
  <cp:contentStatus/>
</cp:coreProperties>
</file>